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kubota_PC\大会関係\2026年度(R8)\260425第2回県記録会\"/>
    </mc:Choice>
  </mc:AlternateContent>
  <xr:revisionPtr revIDLastSave="0" documentId="8_{5810E66F-F15B-421F-B904-729995A5BDEA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000000" sheetId="4" state="veryHidden" r:id="rId1"/>
    <sheet name="第1回" sheetId="11" r:id="rId2"/>
  </sheets>
  <definedNames>
    <definedName name="_xlnm.Print_Area" localSheetId="1">第1回!$A$1:$AE$55</definedName>
    <definedName name="_xlnm.Print_Titles" localSheetId="1">第1回!$10:$26</definedName>
    <definedName name="女">第1回!$R$40:$R$49</definedName>
    <definedName name="女ﾘﾚｰ">第1回!$W$30:$W$40</definedName>
    <definedName name="男">第1回!$R$29:$R$39</definedName>
    <definedName name="男ﾘﾚｰ">第1回!$U$30:$U$40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32" i="11" l="1"/>
  <c r="P6" i="11" l="1"/>
  <c r="V30" i="11"/>
  <c r="S29" i="11"/>
  <c r="V31" i="11"/>
  <c r="S49" i="11"/>
  <c r="S48" i="11"/>
  <c r="S47" i="11"/>
  <c r="S46" i="11"/>
  <c r="S45" i="11"/>
  <c r="S44" i="11"/>
  <c r="S43" i="11"/>
  <c r="S42" i="11"/>
  <c r="S41" i="11"/>
  <c r="S40" i="11"/>
  <c r="S39" i="11"/>
  <c r="S30" i="11"/>
  <c r="S31" i="11"/>
  <c r="S32" i="11"/>
  <c r="S33" i="11"/>
  <c r="S34" i="11"/>
  <c r="S35" i="11"/>
  <c r="S36" i="11"/>
  <c r="S37" i="11"/>
  <c r="S38" i="11"/>
  <c r="Q30" i="11"/>
  <c r="O6" i="11"/>
  <c r="O8" i="11" s="1"/>
  <c r="D18" i="11"/>
  <c r="D17" i="11"/>
  <c r="D16" i="11"/>
  <c r="D15" i="11"/>
  <c r="D14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X31" i="11"/>
  <c r="X32" i="11"/>
  <c r="X33" i="11"/>
  <c r="X34" i="11"/>
  <c r="X35" i="11"/>
  <c r="X36" i="11"/>
  <c r="X37" i="11"/>
  <c r="X38" i="11"/>
  <c r="X39" i="11"/>
  <c r="X40" i="11"/>
  <c r="X30" i="11"/>
  <c r="V32" i="11"/>
  <c r="V33" i="11"/>
  <c r="V34" i="11"/>
  <c r="V35" i="11"/>
  <c r="V36" i="11"/>
  <c r="V37" i="11"/>
  <c r="V38" i="11"/>
  <c r="V39" i="11"/>
  <c r="V40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31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F54" i="11"/>
  <c r="F136" i="11"/>
  <c r="E37" i="11"/>
  <c r="F121" i="11"/>
  <c r="E130" i="11"/>
  <c r="E113" i="11"/>
  <c r="E102" i="11"/>
  <c r="E108" i="11"/>
  <c r="E92" i="11"/>
  <c r="E125" i="11"/>
  <c r="E142" i="11"/>
  <c r="F100" i="11"/>
  <c r="F108" i="11"/>
  <c r="F85" i="11"/>
  <c r="F114" i="11"/>
  <c r="F81" i="11"/>
  <c r="E85" i="11"/>
  <c r="F29" i="11"/>
  <c r="E96" i="11"/>
  <c r="F57" i="11"/>
  <c r="E74" i="11"/>
  <c r="F65" i="11"/>
  <c r="F46" i="11"/>
  <c r="F124" i="11"/>
  <c r="F140" i="11"/>
  <c r="F105" i="11"/>
  <c r="E135" i="11"/>
  <c r="E72" i="11"/>
  <c r="E66" i="11"/>
  <c r="F94" i="11"/>
  <c r="F109" i="11"/>
  <c r="E97" i="11"/>
  <c r="F146" i="11"/>
  <c r="E69" i="11"/>
  <c r="F71" i="11"/>
  <c r="E134" i="11"/>
  <c r="F76" i="11"/>
  <c r="F84" i="11"/>
  <c r="F37" i="11"/>
  <c r="F110" i="11"/>
  <c r="F41" i="11"/>
  <c r="E81" i="11"/>
  <c r="E31" i="11"/>
  <c r="E55" i="11"/>
  <c r="F58" i="11"/>
  <c r="E141" i="11"/>
  <c r="E34" i="11"/>
  <c r="F64" i="11"/>
  <c r="F129" i="11"/>
  <c r="F98" i="11"/>
  <c r="F132" i="11"/>
  <c r="F122" i="11"/>
  <c r="E89" i="11"/>
  <c r="E148" i="11"/>
  <c r="E88" i="11"/>
  <c r="E45" i="11"/>
  <c r="E107" i="11"/>
  <c r="E104" i="11"/>
  <c r="F126" i="11"/>
  <c r="F97" i="11"/>
  <c r="E63" i="11"/>
  <c r="F70" i="11"/>
  <c r="F49" i="11"/>
  <c r="F66" i="11"/>
  <c r="E80" i="11"/>
  <c r="E77" i="11"/>
  <c r="F82" i="11"/>
  <c r="E93" i="11"/>
  <c r="E65" i="11"/>
  <c r="E32" i="11"/>
  <c r="E51" i="11"/>
  <c r="F50" i="11"/>
  <c r="E133" i="11"/>
  <c r="E28" i="11"/>
  <c r="E87" i="11"/>
  <c r="F106" i="11"/>
  <c r="F77" i="11"/>
  <c r="E98" i="11"/>
  <c r="F141" i="11"/>
  <c r="E120" i="11"/>
  <c r="E115" i="11"/>
  <c r="F31" i="11"/>
  <c r="E59" i="11"/>
  <c r="F62" i="11"/>
  <c r="F33" i="11"/>
  <c r="E62" i="11"/>
  <c r="F56" i="11"/>
  <c r="E109" i="11"/>
  <c r="F86" i="11"/>
  <c r="E129" i="11"/>
  <c r="F118" i="11"/>
  <c r="F148" i="11"/>
  <c r="E95" i="11"/>
  <c r="F130" i="11"/>
  <c r="F101" i="11"/>
  <c r="F111" i="11"/>
  <c r="F116" i="11"/>
  <c r="F127" i="11"/>
  <c r="E43" i="11"/>
  <c r="F38" i="11"/>
  <c r="E121" i="11"/>
  <c r="F28" i="11"/>
  <c r="E83" i="11"/>
  <c r="F102" i="11"/>
  <c r="F69" i="11"/>
  <c r="E147" i="11"/>
  <c r="E123" i="11"/>
  <c r="F43" i="11"/>
  <c r="E52" i="11"/>
  <c r="F74" i="11"/>
  <c r="F142" i="11"/>
  <c r="E101" i="11"/>
  <c r="E128" i="11"/>
  <c r="F149" i="11"/>
  <c r="E91" i="11"/>
  <c r="F89" i="11"/>
  <c r="E94" i="11"/>
  <c r="E33" i="11"/>
  <c r="F117" i="11"/>
  <c r="E117" i="11"/>
  <c r="F36" i="11"/>
  <c r="E84" i="11"/>
  <c r="F61" i="11"/>
  <c r="F87" i="11"/>
  <c r="E137" i="11"/>
  <c r="E68" i="11"/>
  <c r="F73" i="11"/>
  <c r="E90" i="11"/>
  <c r="E76" i="11"/>
  <c r="E56" i="11"/>
  <c r="E61" i="11"/>
  <c r="F104" i="11"/>
  <c r="E79" i="11"/>
  <c r="E38" i="11"/>
  <c r="E143" i="11"/>
  <c r="F63" i="11"/>
  <c r="E136" i="11"/>
  <c r="E78" i="11"/>
  <c r="E48" i="11"/>
  <c r="F143" i="11"/>
  <c r="F144" i="11"/>
  <c r="E114" i="11"/>
  <c r="E144" i="11"/>
  <c r="E116" i="11"/>
  <c r="F137" i="11"/>
  <c r="E139" i="11"/>
  <c r="F68" i="11"/>
  <c r="E29" i="11"/>
  <c r="F135" i="11"/>
  <c r="E86" i="11"/>
  <c r="E64" i="11"/>
  <c r="E44" i="11"/>
  <c r="E49" i="11"/>
  <c r="E67" i="11"/>
  <c r="F55" i="11"/>
  <c r="E105" i="11"/>
  <c r="F67" i="11"/>
  <c r="E122" i="11"/>
  <c r="E140" i="11"/>
  <c r="F139" i="11"/>
  <c r="F128" i="11"/>
  <c r="F112" i="11"/>
  <c r="F48" i="11"/>
  <c r="E42" i="11"/>
  <c r="F90" i="11"/>
  <c r="E119" i="11"/>
  <c r="F39" i="11"/>
  <c r="E50" i="11"/>
  <c r="F72" i="11"/>
  <c r="F59" i="11"/>
  <c r="F145" i="11"/>
  <c r="F47" i="11"/>
  <c r="F125" i="11"/>
  <c r="E106" i="11"/>
  <c r="E58" i="11"/>
  <c r="F103" i="11"/>
  <c r="F99" i="11"/>
  <c r="F92" i="11"/>
  <c r="F40" i="11"/>
  <c r="E138" i="11"/>
  <c r="E149" i="11"/>
  <c r="E111" i="11"/>
  <c r="E35" i="11"/>
  <c r="E103" i="11"/>
  <c r="E46" i="11"/>
  <c r="F79" i="11"/>
  <c r="F75" i="11"/>
  <c r="F60" i="11"/>
  <c r="E82" i="11"/>
  <c r="E60" i="11"/>
  <c r="E36" i="11"/>
  <c r="E41" i="11"/>
  <c r="E71" i="11"/>
  <c r="F115" i="11"/>
  <c r="F32" i="11"/>
  <c r="F35" i="11"/>
  <c r="E54" i="11"/>
  <c r="F95" i="11"/>
  <c r="F91" i="11"/>
  <c r="F80" i="11"/>
  <c r="F138" i="11"/>
  <c r="F134" i="11"/>
  <c r="E73" i="11"/>
  <c r="E47" i="11"/>
  <c r="F52" i="11"/>
  <c r="E53" i="11"/>
  <c r="F53" i="11"/>
  <c r="E70" i="11"/>
  <c r="F131" i="11"/>
  <c r="F123" i="11"/>
  <c r="E110" i="11"/>
  <c r="E132" i="11"/>
  <c r="E112" i="11"/>
  <c r="F113" i="11"/>
  <c r="F34" i="11"/>
  <c r="F120" i="11"/>
  <c r="F93" i="11"/>
  <c r="F119" i="11"/>
  <c r="E57" i="11"/>
  <c r="E146" i="11"/>
  <c r="F96" i="11"/>
  <c r="E118" i="11"/>
  <c r="E124" i="11"/>
  <c r="F44" i="11"/>
  <c r="E99" i="11"/>
  <c r="F107" i="11"/>
  <c r="F133" i="11"/>
  <c r="F88" i="11"/>
  <c r="E145" i="11"/>
  <c r="E131" i="11"/>
  <c r="F51" i="11"/>
  <c r="F78" i="11"/>
  <c r="F45" i="11"/>
  <c r="E75" i="11"/>
  <c r="F147" i="11"/>
  <c r="E40" i="11"/>
  <c r="F83" i="11"/>
  <c r="E39" i="11"/>
  <c r="F42" i="11"/>
  <c r="E127" i="11"/>
  <c r="E126" i="11"/>
  <c r="E100" i="11"/>
  <c r="F30" i="11"/>
  <c r="E30" i="11"/>
  <c r="D4" i="11"/>
  <c r="H38" i="11" l="1"/>
  <c r="H46" i="11"/>
  <c r="H54" i="11"/>
  <c r="H62" i="11"/>
  <c r="H70" i="11"/>
  <c r="H78" i="11"/>
  <c r="H86" i="11"/>
  <c r="H94" i="11"/>
  <c r="H102" i="11"/>
  <c r="H110" i="11"/>
  <c r="H118" i="11"/>
  <c r="H126" i="11"/>
  <c r="H134" i="11"/>
  <c r="H142" i="11"/>
  <c r="H31" i="11"/>
  <c r="H39" i="11"/>
  <c r="H47" i="11"/>
  <c r="H55" i="11"/>
  <c r="H63" i="11"/>
  <c r="H71" i="11"/>
  <c r="H79" i="11"/>
  <c r="H87" i="11"/>
  <c r="H95" i="11"/>
  <c r="H103" i="11"/>
  <c r="H111" i="11"/>
  <c r="H119" i="11"/>
  <c r="H127" i="11"/>
  <c r="H135" i="11"/>
  <c r="H143" i="11"/>
  <c r="H76" i="11"/>
  <c r="H132" i="11"/>
  <c r="H53" i="11"/>
  <c r="H125" i="11"/>
  <c r="H30" i="11"/>
  <c r="H68" i="11"/>
  <c r="H69" i="11"/>
  <c r="H40" i="11"/>
  <c r="H48" i="11"/>
  <c r="H56" i="11"/>
  <c r="H64" i="11"/>
  <c r="H72" i="11"/>
  <c r="H80" i="11"/>
  <c r="H88" i="11"/>
  <c r="H96" i="11"/>
  <c r="H104" i="11"/>
  <c r="H112" i="11"/>
  <c r="H120" i="11"/>
  <c r="H128" i="11"/>
  <c r="H136" i="11"/>
  <c r="H144" i="11"/>
  <c r="H52" i="11"/>
  <c r="H84" i="11"/>
  <c r="H100" i="11"/>
  <c r="H124" i="11"/>
  <c r="H61" i="11"/>
  <c r="H101" i="11"/>
  <c r="H141" i="11"/>
  <c r="H32" i="11"/>
  <c r="H33" i="11"/>
  <c r="H41" i="11"/>
  <c r="H49" i="11"/>
  <c r="H57" i="11"/>
  <c r="H65" i="11"/>
  <c r="H73" i="11"/>
  <c r="H81" i="11"/>
  <c r="H89" i="11"/>
  <c r="H97" i="11"/>
  <c r="H105" i="11"/>
  <c r="H113" i="11"/>
  <c r="H121" i="11"/>
  <c r="H129" i="11"/>
  <c r="H137" i="11"/>
  <c r="H50" i="11"/>
  <c r="H90" i="11"/>
  <c r="H114" i="11"/>
  <c r="H138" i="11"/>
  <c r="H35" i="11"/>
  <c r="H51" i="11"/>
  <c r="H59" i="11"/>
  <c r="H67" i="11"/>
  <c r="H75" i="11"/>
  <c r="H83" i="11"/>
  <c r="H91" i="11"/>
  <c r="H99" i="11"/>
  <c r="H107" i="11"/>
  <c r="H115" i="11"/>
  <c r="H123" i="11"/>
  <c r="H139" i="11"/>
  <c r="H44" i="11"/>
  <c r="H108" i="11"/>
  <c r="H37" i="11"/>
  <c r="H85" i="11"/>
  <c r="H117" i="11"/>
  <c r="H42" i="11"/>
  <c r="H58" i="11"/>
  <c r="H66" i="11"/>
  <c r="H74" i="11"/>
  <c r="H82" i="11"/>
  <c r="H98" i="11"/>
  <c r="H106" i="11"/>
  <c r="H122" i="11"/>
  <c r="H130" i="11"/>
  <c r="H43" i="11"/>
  <c r="H131" i="11"/>
  <c r="H60" i="11"/>
  <c r="H92" i="11"/>
  <c r="H116" i="11"/>
  <c r="H140" i="11"/>
  <c r="H45" i="11"/>
  <c r="H77" i="11"/>
  <c r="H93" i="11"/>
  <c r="H109" i="11"/>
  <c r="H133" i="11"/>
  <c r="H34" i="11"/>
  <c r="H36" i="11"/>
  <c r="H146" i="11"/>
  <c r="H147" i="11"/>
  <c r="H148" i="11"/>
  <c r="H149" i="11"/>
  <c r="H145" i="11"/>
  <c r="S27" i="11"/>
</calcChain>
</file>

<file path=xl/sharedStrings.xml><?xml version="1.0" encoding="utf-8"?>
<sst xmlns="http://schemas.openxmlformats.org/spreadsheetml/2006/main" count="153" uniqueCount="135">
  <si>
    <t>学年</t>
    <rPh sb="0" eb="2">
      <t>ガクネン</t>
    </rPh>
    <phoneticPr fontId="1"/>
  </si>
  <si>
    <t>登録番号</t>
    <rPh sb="0" eb="2">
      <t>トウロク</t>
    </rPh>
    <rPh sb="2" eb="4">
      <t>バンゴウ</t>
    </rPh>
    <phoneticPr fontId="1"/>
  </si>
  <si>
    <t>姓(漢字）</t>
    <rPh sb="0" eb="1">
      <t>セイ</t>
    </rPh>
    <rPh sb="2" eb="4">
      <t>カンジ</t>
    </rPh>
    <phoneticPr fontId="1"/>
  </si>
  <si>
    <t>名前(漢字）</t>
    <rPh sb="0" eb="2">
      <t>ナマエ</t>
    </rPh>
    <rPh sb="3" eb="5">
      <t>カンジ</t>
    </rPh>
    <phoneticPr fontId="1"/>
  </si>
  <si>
    <t>鹿児島　</t>
    <rPh sb="0" eb="3">
      <t>カゴシマ</t>
    </rPh>
    <phoneticPr fontId="1"/>
  </si>
  <si>
    <t>太郎</t>
    <rPh sb="0" eb="2">
      <t>タロウ</t>
    </rPh>
    <phoneticPr fontId="1"/>
  </si>
  <si>
    <t>鹿児島</t>
    <rPh sb="0" eb="3">
      <t>カゴシマ</t>
    </rPh>
    <phoneticPr fontId="1"/>
  </si>
  <si>
    <t>都道府県所属陸協</t>
    <rPh sb="0" eb="4">
      <t>トドウフケン</t>
    </rPh>
    <rPh sb="4" eb="6">
      <t>ショゾク</t>
    </rPh>
    <rPh sb="6" eb="7">
      <t>リク</t>
    </rPh>
    <rPh sb="7" eb="8">
      <t>キョウ</t>
    </rPh>
    <phoneticPr fontId="1"/>
  </si>
  <si>
    <t>種目</t>
    <rPh sb="0" eb="2">
      <t>シュモク</t>
    </rPh>
    <phoneticPr fontId="1"/>
  </si>
  <si>
    <t>所　属</t>
    <rPh sb="0" eb="1">
      <t>ショ</t>
    </rPh>
    <rPh sb="2" eb="3">
      <t>ゾク</t>
    </rPh>
    <phoneticPr fontId="1"/>
  </si>
  <si>
    <t>性別</t>
    <rPh sb="0" eb="2">
      <t>セイベツ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</si>
  <si>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</si>
  <si>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</si>
  <si>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花子</t>
    <rPh sb="0" eb="2">
      <t>ハナコ</t>
    </rPh>
    <phoneticPr fontId="1"/>
  </si>
  <si>
    <t>所 属 長 名</t>
    <rPh sb="0" eb="1">
      <t>ショ</t>
    </rPh>
    <rPh sb="2" eb="3">
      <t>ゾク</t>
    </rPh>
    <rPh sb="4" eb="5">
      <t>ナガ</t>
    </rPh>
    <rPh sb="6" eb="7">
      <t>メイ</t>
    </rPh>
    <phoneticPr fontId="1"/>
  </si>
  <si>
    <t>例2</t>
    <rPh sb="0" eb="1">
      <t>レイ</t>
    </rPh>
    <phoneticPr fontId="1"/>
  </si>
  <si>
    <t>例1</t>
    <rPh sb="0" eb="1">
      <t>レイ</t>
    </rPh>
    <phoneticPr fontId="1"/>
  </si>
  <si>
    <t>姓（ｶﾅ）</t>
    <rPh sb="0" eb="1">
      <t>セイ</t>
    </rPh>
    <phoneticPr fontId="1"/>
  </si>
  <si>
    <t>名前（ｶﾅ）</t>
    <rPh sb="0" eb="2">
      <t>ナマエ</t>
    </rPh>
    <phoneticPr fontId="1"/>
  </si>
  <si>
    <t>所 属 住 所</t>
    <phoneticPr fontId="1"/>
  </si>
  <si>
    <t>№</t>
    <phoneticPr fontId="1"/>
  </si>
  <si>
    <t>参加人数</t>
    <rPh sb="0" eb="2">
      <t>サンカ</t>
    </rPh>
    <rPh sb="2" eb="4">
      <t>ニンズウ</t>
    </rPh>
    <phoneticPr fontId="1"/>
  </si>
  <si>
    <t>申込責任者名</t>
    <rPh sb="0" eb="2">
      <t>モウシコミ</t>
    </rPh>
    <rPh sb="2" eb="5">
      <t>セキニンシャ</t>
    </rPh>
    <rPh sb="5" eb="6">
      <t>シメイ</t>
    </rPh>
    <phoneticPr fontId="1"/>
  </si>
  <si>
    <t>監 　督　 名</t>
    <rPh sb="0" eb="1">
      <t>カン</t>
    </rPh>
    <rPh sb="3" eb="4">
      <t>トク</t>
    </rPh>
    <rPh sb="6" eb="7">
      <t>メイ</t>
    </rPh>
    <phoneticPr fontId="1"/>
  </si>
  <si>
    <t>ｽﾍﾟｰｽ等入れない</t>
    <rPh sb="5" eb="6">
      <t>トウ</t>
    </rPh>
    <rPh sb="6" eb="7">
      <t>イ</t>
    </rPh>
    <phoneticPr fontId="6"/>
  </si>
  <si>
    <t>姓(漢字)を入力すると自動入力される</t>
    <rPh sb="0" eb="1">
      <t>セイ</t>
    </rPh>
    <rPh sb="2" eb="4">
      <t>カンジ</t>
    </rPh>
    <rPh sb="6" eb="8">
      <t>ニュウリョク</t>
    </rPh>
    <rPh sb="11" eb="13">
      <t>ジドウ</t>
    </rPh>
    <rPh sb="13" eb="15">
      <t>ニュウリョク</t>
    </rPh>
    <phoneticPr fontId="6"/>
  </si>
  <si>
    <t>選択</t>
    <rPh sb="0" eb="2">
      <t>センタク</t>
    </rPh>
    <phoneticPr fontId="16"/>
  </si>
  <si>
    <t>入力
注意
事項</t>
    <rPh sb="0" eb="2">
      <t>ニュウリョク</t>
    </rPh>
    <rPh sb="3" eb="5">
      <t>チュウイ</t>
    </rPh>
    <rPh sb="6" eb="8">
      <t>ジコウ</t>
    </rPh>
    <phoneticPr fontId="1"/>
  </si>
  <si>
    <r>
      <t>申込責任者連絡先(</t>
    </r>
    <r>
      <rPr>
        <sz val="10"/>
        <color rgb="FFFF0000"/>
        <rFont val="ＭＳ Ｐ明朝"/>
        <family val="1"/>
        <charset val="128"/>
      </rPr>
      <t>携帯</t>
    </r>
    <r>
      <rPr>
        <sz val="10"/>
        <rFont val="ＭＳ Ｐ明朝"/>
        <family val="1"/>
        <charset val="128"/>
      </rPr>
      <t>)</t>
    </r>
    <rPh sb="0" eb="2">
      <t>モウシコミ</t>
    </rPh>
    <rPh sb="2" eb="5">
      <t>セキニンシャ</t>
    </rPh>
    <rPh sb="5" eb="7">
      <t>レンラク</t>
    </rPh>
    <rPh sb="7" eb="8">
      <t>サキ</t>
    </rPh>
    <rPh sb="9" eb="11">
      <t>ケイタイ</t>
    </rPh>
    <phoneticPr fontId="1"/>
  </si>
  <si>
    <t>自動で入力されますが，
違う場合は半角ｶﾅで
入力</t>
    <rPh sb="0" eb="2">
      <t>ジドウ</t>
    </rPh>
    <rPh sb="3" eb="5">
      <t>ニュウリョク</t>
    </rPh>
    <rPh sb="12" eb="13">
      <t>チガ</t>
    </rPh>
    <rPh sb="14" eb="16">
      <t>バアイ</t>
    </rPh>
    <rPh sb="17" eb="19">
      <t>ハンカク</t>
    </rPh>
    <rPh sb="23" eb="25">
      <t>ニュウリョク</t>
    </rPh>
    <phoneticPr fontId="16"/>
  </si>
  <si>
    <t>所属団体・学校名（略称名)</t>
    <rPh sb="0" eb="2">
      <t>ショゾク</t>
    </rPh>
    <rPh sb="2" eb="4">
      <t>ダンタイ</t>
    </rPh>
    <rPh sb="5" eb="7">
      <t>ガッコウ</t>
    </rPh>
    <rPh sb="7" eb="8">
      <t>メイ</t>
    </rPh>
    <rPh sb="9" eb="11">
      <t>リャクショウ</t>
    </rPh>
    <rPh sb="11" eb="12">
      <t>メイ</t>
    </rPh>
    <phoneticPr fontId="1"/>
  </si>
  <si>
    <t>参加合計数</t>
    <rPh sb="0" eb="2">
      <t>サンカ</t>
    </rPh>
    <rPh sb="2" eb="4">
      <t>ゴウケイ</t>
    </rPh>
    <rPh sb="4" eb="5">
      <t>スウ</t>
    </rPh>
    <phoneticPr fontId="1"/>
  </si>
  <si>
    <t>※出場数に間違いがないか
確認をしてください</t>
    <rPh sb="1" eb="3">
      <t>シュツジョウ</t>
    </rPh>
    <rPh sb="3" eb="4">
      <t>スウ</t>
    </rPh>
    <rPh sb="5" eb="7">
      <t>マチガ</t>
    </rPh>
    <rPh sb="13" eb="15">
      <t>カクニン</t>
    </rPh>
    <phoneticPr fontId="1"/>
  </si>
  <si>
    <t>略称名ﾌﾘｶﾞﾅ</t>
    <rPh sb="0" eb="2">
      <t>リャクショウ</t>
    </rPh>
    <rPh sb="2" eb="3">
      <t>メイ</t>
    </rPh>
    <phoneticPr fontId="1"/>
  </si>
  <si>
    <t>所属ﾌﾘｶﾞﾅ</t>
    <rPh sb="0" eb="2">
      <t>ショゾク</t>
    </rPh>
    <phoneticPr fontId="1"/>
  </si>
  <si>
    <t>自動入力</t>
    <rPh sb="0" eb="2">
      <t>ジドウ</t>
    </rPh>
    <rPh sb="2" eb="4">
      <t>ニュウリョク</t>
    </rPh>
    <phoneticPr fontId="1"/>
  </si>
  <si>
    <t>性別を入力すると
選択できます</t>
    <rPh sb="0" eb="2">
      <t>セイベツ</t>
    </rPh>
    <rPh sb="3" eb="5">
      <t>ニュウリョク</t>
    </rPh>
    <rPh sb="9" eb="11">
      <t>センタク</t>
    </rPh>
    <phoneticPr fontId="6"/>
  </si>
  <si>
    <t>エントリー</t>
    <phoneticPr fontId="1"/>
  </si>
  <si>
    <t>1ﾁｰﾑの場合は○，複数ﾁｰﾑの場合はA・B・Cを選択する。</t>
    <phoneticPr fontId="1"/>
  </si>
  <si>
    <t>男C</t>
    <rPh sb="0" eb="1">
      <t>オトコ</t>
    </rPh>
    <phoneticPr fontId="1"/>
  </si>
  <si>
    <t>女A</t>
  </si>
  <si>
    <t>ﾁｰﾑ</t>
    <phoneticPr fontId="1"/>
  </si>
  <si>
    <t>人数</t>
    <rPh sb="0" eb="2">
      <t>ニンズウ</t>
    </rPh>
    <phoneticPr fontId="1"/>
  </si>
  <si>
    <t>男○</t>
    <rPh sb="0" eb="1">
      <t>オトコ</t>
    </rPh>
    <phoneticPr fontId="1"/>
  </si>
  <si>
    <t>女○</t>
    <rPh sb="0" eb="1">
      <t>オンナ</t>
    </rPh>
    <phoneticPr fontId="1"/>
  </si>
  <si>
    <t>男A</t>
    <rPh sb="0" eb="1">
      <t>オトコ</t>
    </rPh>
    <phoneticPr fontId="1"/>
  </si>
  <si>
    <t>女A</t>
    <phoneticPr fontId="1"/>
  </si>
  <si>
    <t>男B</t>
    <rPh sb="0" eb="1">
      <t>オトコ</t>
    </rPh>
    <phoneticPr fontId="1"/>
  </si>
  <si>
    <t>女B</t>
    <phoneticPr fontId="1"/>
  </si>
  <si>
    <t>女C</t>
    <phoneticPr fontId="1"/>
  </si>
  <si>
    <t>男D</t>
    <rPh sb="0" eb="1">
      <t>オトコ</t>
    </rPh>
    <phoneticPr fontId="1"/>
  </si>
  <si>
    <t>女D</t>
    <phoneticPr fontId="1"/>
  </si>
  <si>
    <t>男E</t>
    <rPh sb="0" eb="1">
      <t>オトコ</t>
    </rPh>
    <phoneticPr fontId="1"/>
  </si>
  <si>
    <t>女E</t>
    <phoneticPr fontId="1"/>
  </si>
  <si>
    <t>男F</t>
    <rPh sb="0" eb="1">
      <t>オトコ</t>
    </rPh>
    <phoneticPr fontId="1"/>
  </si>
  <si>
    <t>女F</t>
    <phoneticPr fontId="1"/>
  </si>
  <si>
    <t>男G</t>
    <rPh sb="0" eb="1">
      <t>オトコ</t>
    </rPh>
    <phoneticPr fontId="1"/>
  </si>
  <si>
    <t>女G</t>
    <phoneticPr fontId="1"/>
  </si>
  <si>
    <t>男H</t>
    <rPh sb="0" eb="1">
      <t>オトコ</t>
    </rPh>
    <phoneticPr fontId="1"/>
  </si>
  <si>
    <t>女H</t>
    <phoneticPr fontId="1"/>
  </si>
  <si>
    <t>男I</t>
    <rPh sb="0" eb="1">
      <t>オトコ</t>
    </rPh>
    <phoneticPr fontId="1"/>
  </si>
  <si>
    <t>女I</t>
    <phoneticPr fontId="1"/>
  </si>
  <si>
    <t>男J</t>
    <rPh sb="0" eb="1">
      <t>オトコ</t>
    </rPh>
    <phoneticPr fontId="1"/>
  </si>
  <si>
    <t>女J</t>
    <phoneticPr fontId="1"/>
  </si>
  <si>
    <t>申込数</t>
    <rPh sb="0" eb="3">
      <t>モウシコミスウ</t>
    </rPh>
    <phoneticPr fontId="1"/>
  </si>
  <si>
    <t>個人種目申込料</t>
    <rPh sb="0" eb="2">
      <t>コジン</t>
    </rPh>
    <rPh sb="2" eb="4">
      <t>シュモク</t>
    </rPh>
    <rPh sb="4" eb="7">
      <t>モウシコミリョウ</t>
    </rPh>
    <phoneticPr fontId="1"/>
  </si>
  <si>
    <t>男 100m</t>
    <phoneticPr fontId="1"/>
  </si>
  <si>
    <t>申請記録</t>
    <rPh sb="0" eb="2">
      <t xml:space="preserve">シンセイ </t>
    </rPh>
    <rPh sb="2" eb="4">
      <t>キロク</t>
    </rPh>
    <phoneticPr fontId="1"/>
  </si>
  <si>
    <t>申請記録</t>
    <rPh sb="2" eb="4">
      <t>キロク</t>
    </rPh>
    <phoneticPr fontId="1"/>
  </si>
  <si>
    <t>女 100m</t>
  </si>
  <si>
    <t>種別</t>
    <rPh sb="0" eb="2">
      <t xml:space="preserve">シュベツ </t>
    </rPh>
    <phoneticPr fontId="1"/>
  </si>
  <si>
    <t>男 走高跳</t>
    <rPh sb="2" eb="5">
      <t xml:space="preserve">タカ </t>
    </rPh>
    <phoneticPr fontId="1"/>
  </si>
  <si>
    <t>男 棒高跳</t>
    <rPh sb="2" eb="5">
      <t xml:space="preserve">ボウタカ </t>
    </rPh>
    <phoneticPr fontId="1"/>
  </si>
  <si>
    <t>男 走幅跳</t>
    <rPh sb="2" eb="5">
      <t xml:space="preserve">ハバ </t>
    </rPh>
    <phoneticPr fontId="1"/>
  </si>
  <si>
    <t>女 走高跳</t>
    <rPh sb="2" eb="5">
      <t xml:space="preserve">タカ </t>
    </rPh>
    <phoneticPr fontId="1"/>
  </si>
  <si>
    <t>女 棒高跳</t>
    <rPh sb="2" eb="5">
      <t xml:space="preserve">ボウタカ </t>
    </rPh>
    <phoneticPr fontId="1"/>
  </si>
  <si>
    <t>女 走幅跳</t>
    <rPh sb="2" eb="5">
      <t xml:space="preserve">ハバ </t>
    </rPh>
    <phoneticPr fontId="1"/>
  </si>
  <si>
    <t>必ず
入力</t>
    <rPh sb="0" eb="1">
      <t>カナラ</t>
    </rPh>
    <rPh sb="3" eb="5">
      <t xml:space="preserve">ニュウリョク </t>
    </rPh>
    <phoneticPr fontId="6"/>
  </si>
  <si>
    <t>ｴﾝﾄﾘｰﾒﾝﾊﾞｰ全員に記入
3分50秒12
→35012</t>
    <rPh sb="17" eb="18">
      <t xml:space="preserve">フｎ </t>
    </rPh>
    <phoneticPr fontId="1"/>
  </si>
  <si>
    <t>男 1500m</t>
    <phoneticPr fontId="1"/>
  </si>
  <si>
    <t>女 1500m</t>
    <phoneticPr fontId="1"/>
  </si>
  <si>
    <t>※入力された記録を基に番組編成を行います。（練習等の参考記録も可）記入がない場合は記録なしで番組編成を行います。</t>
    <rPh sb="1" eb="3">
      <t xml:space="preserve">ニュウリョク </t>
    </rPh>
    <rPh sb="6" eb="8">
      <t>キロク</t>
    </rPh>
    <rPh sb="9" eb="10">
      <t xml:space="preserve">モトニ </t>
    </rPh>
    <rPh sb="11" eb="13">
      <t xml:space="preserve">バングミ </t>
    </rPh>
    <rPh sb="13" eb="15">
      <t xml:space="preserve">ヘンセイ </t>
    </rPh>
    <rPh sb="16" eb="17">
      <t xml:space="preserve">オコナイマス </t>
    </rPh>
    <rPh sb="22" eb="24">
      <t>レンシュウ</t>
    </rPh>
    <rPh sb="24" eb="25">
      <t>トウ</t>
    </rPh>
    <rPh sb="26" eb="28">
      <t>サンコウ</t>
    </rPh>
    <rPh sb="28" eb="30">
      <t>キロク</t>
    </rPh>
    <rPh sb="31" eb="32">
      <t>カ</t>
    </rPh>
    <rPh sb="33" eb="35">
      <t>キニュウ</t>
    </rPh>
    <rPh sb="38" eb="40">
      <t>バアイ</t>
    </rPh>
    <rPh sb="41" eb="43">
      <t>キロク</t>
    </rPh>
    <rPh sb="46" eb="48">
      <t>バングミ</t>
    </rPh>
    <rPh sb="48" eb="50">
      <t>ヘンセイ</t>
    </rPh>
    <rPh sb="51" eb="52">
      <t>オコナ</t>
    </rPh>
    <phoneticPr fontId="1"/>
  </si>
  <si>
    <t>※他県登録の場合も，各県より発行される2026年度の登録ナンバー(アスリートビブス)を入力してください。登録申請中でNo未発行の場合は出場できません。</t>
    <rPh sb="1" eb="3">
      <t xml:space="preserve">タケｎ </t>
    </rPh>
    <rPh sb="3" eb="5">
      <t xml:space="preserve">トウロク </t>
    </rPh>
    <rPh sb="6" eb="8">
      <t xml:space="preserve">バアイ </t>
    </rPh>
    <rPh sb="10" eb="12">
      <t xml:space="preserve">カクケｎ </t>
    </rPh>
    <rPh sb="14" eb="16">
      <t xml:space="preserve">ハッコウ </t>
    </rPh>
    <rPh sb="23" eb="25">
      <t xml:space="preserve">ネンド </t>
    </rPh>
    <rPh sb="26" eb="28">
      <t xml:space="preserve">トウロク </t>
    </rPh>
    <rPh sb="43" eb="45">
      <t xml:space="preserve">ニュウリョク </t>
    </rPh>
    <rPh sb="52" eb="54">
      <t xml:space="preserve">トウロク </t>
    </rPh>
    <rPh sb="54" eb="57">
      <t xml:space="preserve">シンセイチュウ </t>
    </rPh>
    <rPh sb="60" eb="63">
      <t xml:space="preserve">ミハッコウ </t>
    </rPh>
    <rPh sb="64" eb="66">
      <t xml:space="preserve">バアイ </t>
    </rPh>
    <rPh sb="67" eb="69">
      <t xml:space="preserve">シュツジョウ </t>
    </rPh>
    <phoneticPr fontId="1"/>
  </si>
  <si>
    <t>プログラムの購入が必須になります。</t>
    <rPh sb="5" eb="7">
      <t xml:space="preserve">ダイキｎ </t>
    </rPh>
    <phoneticPr fontId="1"/>
  </si>
  <si>
    <t>振込金額</t>
    <rPh sb="0" eb="2">
      <t xml:space="preserve">フリコミ </t>
    </rPh>
    <rPh sb="2" eb="4">
      <t xml:space="preserve">キンガク </t>
    </rPh>
    <phoneticPr fontId="1"/>
  </si>
  <si>
    <t>クラブ</t>
    <phoneticPr fontId="1"/>
  </si>
  <si>
    <t>【審判員・審判補助員】</t>
    <rPh sb="1" eb="4">
      <t>シンパンイン</t>
    </rPh>
    <rPh sb="5" eb="7">
      <t>シンパン</t>
    </rPh>
    <rPh sb="7" eb="10">
      <t>ホジョイン</t>
    </rPh>
    <phoneticPr fontId="1"/>
  </si>
  <si>
    <t>審判員氏名</t>
    <rPh sb="0" eb="3">
      <t>シンパンイン</t>
    </rPh>
    <rPh sb="3" eb="5">
      <t>シメイ</t>
    </rPh>
    <phoneticPr fontId="1"/>
  </si>
  <si>
    <t>審判資格</t>
    <rPh sb="0" eb="2">
      <t>シンパン</t>
    </rPh>
    <rPh sb="2" eb="4">
      <t>シカク</t>
    </rPh>
    <phoneticPr fontId="1"/>
  </si>
  <si>
    <t>希望部署</t>
    <rPh sb="0" eb="2">
      <t>キボウ</t>
    </rPh>
    <rPh sb="2" eb="4">
      <t>ブショ</t>
    </rPh>
    <phoneticPr fontId="1"/>
  </si>
  <si>
    <t>連絡用メールアドレス</t>
    <rPh sb="0" eb="3">
      <t xml:space="preserve">レンラクヨウ </t>
    </rPh>
    <phoneticPr fontId="1"/>
  </si>
  <si>
    <t>姓と名の間に
ｽﾍﾟｰｽを入れてください</t>
    <rPh sb="0" eb="1">
      <t>セイ</t>
    </rPh>
    <rPh sb="2" eb="3">
      <t>メイ</t>
    </rPh>
    <rPh sb="4" eb="5">
      <t>アイダ</t>
    </rPh>
    <rPh sb="13" eb="14">
      <t>イ</t>
    </rPh>
    <phoneticPr fontId="1"/>
  </si>
  <si>
    <t>有無を選択</t>
    <rPh sb="0" eb="2">
      <t>ウム</t>
    </rPh>
    <rPh sb="3" eb="5">
      <t>センタク</t>
    </rPh>
    <phoneticPr fontId="1"/>
  </si>
  <si>
    <t>希望があれば
ご入力ください</t>
    <rPh sb="0" eb="2">
      <t>キボウ</t>
    </rPh>
    <rPh sb="8" eb="10">
      <t>ニュウリョク</t>
    </rPh>
    <phoneticPr fontId="1"/>
  </si>
  <si>
    <t>役員の連絡に使用しますので
連絡のつくアドレスを入力してください。</t>
    <rPh sb="0" eb="2">
      <t xml:space="preserve">ヤクイｎ </t>
    </rPh>
    <rPh sb="6" eb="8">
      <t xml:space="preserve">シヨウ </t>
    </rPh>
    <rPh sb="13" eb="15">
      <t xml:space="preserve">レンラク </t>
    </rPh>
    <rPh sb="23" eb="25">
      <t xml:space="preserve">ニュウリョク </t>
    </rPh>
    <phoneticPr fontId="1"/>
  </si>
  <si>
    <t>5名以上の申込の場合には審判員の参加（最低1名)が必要になります。</t>
    <rPh sb="1" eb="2">
      <t xml:space="preserve">メイ </t>
    </rPh>
    <rPh sb="2" eb="4">
      <t xml:space="preserve">イジョウ </t>
    </rPh>
    <rPh sb="5" eb="7">
      <t xml:space="preserve">モウシコミ </t>
    </rPh>
    <rPh sb="8" eb="10">
      <t xml:space="preserve">バアイ </t>
    </rPh>
    <rPh sb="12" eb="15">
      <t xml:space="preserve">シンパンイｎ </t>
    </rPh>
    <rPh sb="16" eb="18">
      <t xml:space="preserve">サンカ </t>
    </rPh>
    <rPh sb="19" eb="21">
      <t xml:space="preserve">サイテイ </t>
    </rPh>
    <rPh sb="22" eb="23">
      <t xml:space="preserve">メイ </t>
    </rPh>
    <rPh sb="25" eb="27">
      <t xml:space="preserve">ヒツヨウ </t>
    </rPh>
    <phoneticPr fontId="1"/>
  </si>
  <si>
    <t>原則終日業務となります。(一部のみの業務参加は認められません)</t>
    <rPh sb="13" eb="15">
      <t xml:space="preserve">イチブノミ </t>
    </rPh>
    <phoneticPr fontId="1"/>
  </si>
  <si>
    <t>（離島・県外からの申込は審判員の参加は必要ありません）</t>
    <rPh sb="1" eb="3">
      <t xml:space="preserve">リトウ </t>
    </rPh>
    <rPh sb="4" eb="6">
      <t xml:space="preserve">ケンガイ </t>
    </rPh>
    <rPh sb="9" eb="11">
      <t xml:space="preserve">モウシコミ </t>
    </rPh>
    <rPh sb="12" eb="15">
      <t xml:space="preserve">シンパンイｎ </t>
    </rPh>
    <rPh sb="16" eb="18">
      <t xml:space="preserve">ｓンカ </t>
    </rPh>
    <rPh sb="19" eb="21">
      <t xml:space="preserve">ヒツヨウ </t>
    </rPh>
    <phoneticPr fontId="1"/>
  </si>
  <si>
    <t>資格</t>
    <rPh sb="0" eb="2">
      <t xml:space="preserve">シカク </t>
    </rPh>
    <phoneticPr fontId="1"/>
  </si>
  <si>
    <t>有</t>
    <rPh sb="0" eb="1">
      <t xml:space="preserve">アリ </t>
    </rPh>
    <phoneticPr fontId="1"/>
  </si>
  <si>
    <t>無</t>
    <rPh sb="0" eb="1">
      <t xml:space="preserve">ナシ </t>
    </rPh>
    <phoneticPr fontId="1"/>
  </si>
  <si>
    <t>競技会名（　2026年度 第2回 鹿児島県陸上競技記録会　）申込一覧表</t>
    <rPh sb="0" eb="2">
      <t>キョウギ</t>
    </rPh>
    <rPh sb="2" eb="3">
      <t>カイ</t>
    </rPh>
    <rPh sb="3" eb="4">
      <t>メイ</t>
    </rPh>
    <rPh sb="10" eb="12">
      <t>ネンド</t>
    </rPh>
    <rPh sb="16" eb="17">
      <t>ネン</t>
    </rPh>
    <rPh sb="17" eb="18">
      <t>ド</t>
    </rPh>
    <rPh sb="19" eb="20">
      <t>ダイ</t>
    </rPh>
    <rPh sb="21" eb="25">
      <t xml:space="preserve">リクジョウキョウギ </t>
    </rPh>
    <rPh sb="25" eb="26">
      <t>カゴシマケン</t>
    </rPh>
    <rPh sb="26" eb="28">
      <t>リクジョウ</t>
    </rPh>
    <rPh sb="28" eb="30">
      <t>キョウギ</t>
    </rPh>
    <rPh sb="30" eb="32">
      <t>キロク</t>
    </rPh>
    <rPh sb="32" eb="33">
      <t>カイモウシコミイチランヒョウ</t>
    </rPh>
    <phoneticPr fontId="1"/>
  </si>
  <si>
    <t>締切：4月9日（木）17:00</t>
    <rPh sb="0" eb="2">
      <t xml:space="preserve">シメキリ </t>
    </rPh>
    <rPh sb="4" eb="5">
      <t xml:space="preserve">ガツ </t>
    </rPh>
    <rPh sb="6" eb="7">
      <t xml:space="preserve">ニチ </t>
    </rPh>
    <rPh sb="8" eb="9">
      <t xml:space="preserve">モク </t>
    </rPh>
    <phoneticPr fontId="1"/>
  </si>
  <si>
    <t>男 800m</t>
    <phoneticPr fontId="1"/>
  </si>
  <si>
    <t>男 100ｍH</t>
    <phoneticPr fontId="1"/>
  </si>
  <si>
    <t>男 110mH</t>
    <phoneticPr fontId="1"/>
  </si>
  <si>
    <t>男 砲丸投(5.000kg)</t>
    <rPh sb="2" eb="5">
      <t xml:space="preserve">ホウガンナゲ </t>
    </rPh>
    <phoneticPr fontId="1"/>
  </si>
  <si>
    <t>男 ｼﾞｬﾍﾞﾘｯｸｽﾛｰ</t>
    <phoneticPr fontId="1"/>
  </si>
  <si>
    <t>女 800m</t>
    <phoneticPr fontId="1"/>
  </si>
  <si>
    <t>女 80mH</t>
    <phoneticPr fontId="1"/>
  </si>
  <si>
    <t>女 100mH</t>
    <phoneticPr fontId="1"/>
  </si>
  <si>
    <t>女 ｼﾞｬﾍﾞﾘｯｸｽﾛｰ</t>
    <phoneticPr fontId="1"/>
  </si>
  <si>
    <t>鹿児島中</t>
    <rPh sb="0" eb="3">
      <t xml:space="preserve">カゴシマ </t>
    </rPh>
    <rPh sb="3" eb="4">
      <t xml:space="preserve">チュウ </t>
    </rPh>
    <phoneticPr fontId="1"/>
  </si>
  <si>
    <t>鹿児島クラブ</t>
    <rPh sb="0" eb="3">
      <t xml:space="preserve">カゴシマ </t>
    </rPh>
    <phoneticPr fontId="1"/>
  </si>
  <si>
    <t>ｶｺﾞｼﾏﾁｭｳ</t>
    <phoneticPr fontId="1"/>
  </si>
  <si>
    <t>中学</t>
    <rPh sb="0" eb="2">
      <t xml:space="preserve">チュウガク </t>
    </rPh>
    <phoneticPr fontId="1"/>
  </si>
  <si>
    <t>中学(800円)</t>
    <rPh sb="0" eb="2">
      <t xml:space="preserve">チュウガク </t>
    </rPh>
    <rPh sb="6" eb="7">
      <t>エン</t>
    </rPh>
    <phoneticPr fontId="1"/>
  </si>
  <si>
    <r>
      <rPr>
        <b/>
        <sz val="10"/>
        <color theme="1"/>
        <rFont val="ＭＳ Ｐ明朝"/>
        <family val="1"/>
        <charset val="128"/>
      </rPr>
      <t>※登録団体略称名を記載してください</t>
    </r>
    <r>
      <rPr>
        <b/>
        <sz val="12"/>
        <color rgb="FFFF0000"/>
        <rFont val="ＭＳ Ｐ明朝"/>
        <family val="1"/>
        <charset val="128"/>
      </rPr>
      <t>(全角7文字以内)</t>
    </r>
    <r>
      <rPr>
        <b/>
        <sz val="10"/>
        <color theme="1"/>
        <rFont val="ＭＳ Ｐ明朝"/>
        <family val="1"/>
        <charset val="128"/>
      </rPr>
      <t>。○○中と記載してください。</t>
    </r>
    <rPh sb="1" eb="3">
      <t>トウロク</t>
    </rPh>
    <rPh sb="3" eb="5">
      <t>ダンタイ</t>
    </rPh>
    <rPh sb="5" eb="7">
      <t>リャクショウ</t>
    </rPh>
    <rPh sb="7" eb="8">
      <t>メイ</t>
    </rPh>
    <rPh sb="9" eb="11">
      <t>キサイ</t>
    </rPh>
    <rPh sb="18" eb="20">
      <t xml:space="preserve">ゼンカク </t>
    </rPh>
    <rPh sb="21" eb="23">
      <t xml:space="preserve">モジ </t>
    </rPh>
    <rPh sb="23" eb="25">
      <t xml:space="preserve">イナイ </t>
    </rPh>
    <rPh sb="29" eb="30">
      <t xml:space="preserve">チュウ </t>
    </rPh>
    <rPh sb="31" eb="33">
      <t>キサイ</t>
    </rPh>
    <phoneticPr fontId="1"/>
  </si>
  <si>
    <t>申込料は締切4/9までに必ず振り込んでください。</t>
    <rPh sb="0" eb="3">
      <t xml:space="preserve">モウシコミリョウ </t>
    </rPh>
    <rPh sb="4" eb="6">
      <t xml:space="preserve">シメキリマデニ </t>
    </rPh>
    <rPh sb="12" eb="13">
      <t xml:space="preserve">カナラズ </t>
    </rPh>
    <rPh sb="14" eb="15">
      <t xml:space="preserve">フリコンデクダサイ </t>
    </rPh>
    <phoneticPr fontId="1"/>
  </si>
  <si>
    <t>中学(1500円)</t>
    <rPh sb="0" eb="2">
      <t xml:space="preserve">チュウガク </t>
    </rPh>
    <rPh sb="7" eb="8">
      <t>エン</t>
    </rPh>
    <phoneticPr fontId="1"/>
  </si>
  <si>
    <t>男 400m</t>
    <rPh sb="0" eb="1">
      <t xml:space="preserve">オトコ </t>
    </rPh>
    <phoneticPr fontId="1"/>
  </si>
  <si>
    <t>女 砲丸投(2.721kg)</t>
    <rPh sb="2" eb="5">
      <t xml:space="preserve">ホウガンナゲ </t>
    </rPh>
    <phoneticPr fontId="1"/>
  </si>
  <si>
    <t>ｶｺﾞｼﾏｸﾗﾌﾞ</t>
    <phoneticPr fontId="1"/>
  </si>
  <si>
    <t>クラブ登録はJ年で</t>
    <rPh sb="3" eb="5">
      <t xml:space="preserve">トウロク </t>
    </rPh>
    <rPh sb="7" eb="8">
      <t xml:space="preserve">ネｎ </t>
    </rPh>
    <phoneticPr fontId="16"/>
  </si>
  <si>
    <t>J2</t>
    <phoneticPr fontId="1"/>
  </si>
  <si>
    <t>4×100mR</t>
    <phoneticPr fontId="1"/>
  </si>
  <si>
    <r>
      <t>※必ず，事前に</t>
    </r>
    <r>
      <rPr>
        <b/>
        <sz val="12"/>
        <color rgb="FFFF0000"/>
        <rFont val="ＭＳ Ｐ明朝"/>
        <family val="1"/>
        <charset val="128"/>
      </rPr>
      <t>2026年度</t>
    </r>
    <r>
      <rPr>
        <b/>
        <sz val="12"/>
        <rFont val="ＭＳ Ｐ明朝"/>
        <family val="1"/>
        <charset val="128"/>
      </rPr>
      <t>の登録をすませ，登録番号を取得しておくこと。</t>
    </r>
    <r>
      <rPr>
        <b/>
        <sz val="12"/>
        <color rgb="FFFF0000"/>
        <rFont val="ＭＳ Ｐ明朝"/>
        <family val="1"/>
        <charset val="128"/>
      </rPr>
      <t>2026年度</t>
    </r>
    <r>
      <rPr>
        <b/>
        <sz val="12"/>
        <rFont val="ＭＳ Ｐ明朝"/>
        <family val="1"/>
        <charset val="128"/>
      </rPr>
      <t>の登録番号が未入力の場合，エントリーは認めません。（その場合，申込料の返金も行えません。ご注意ください。）</t>
    </r>
    <rPh sb="1" eb="2">
      <t xml:space="preserve">カナラズ </t>
    </rPh>
    <rPh sb="4" eb="6">
      <t xml:space="preserve">ジゼン </t>
    </rPh>
    <rPh sb="11" eb="13">
      <t xml:space="preserve">ネンド </t>
    </rPh>
    <rPh sb="14" eb="16">
      <t xml:space="preserve">トウロク </t>
    </rPh>
    <rPh sb="21" eb="23">
      <t xml:space="preserve">トウロク </t>
    </rPh>
    <rPh sb="23" eb="25">
      <t xml:space="preserve">バンゴウ </t>
    </rPh>
    <rPh sb="26" eb="28">
      <t xml:space="preserve">シュトク </t>
    </rPh>
    <rPh sb="39" eb="41">
      <t xml:space="preserve">ネンド </t>
    </rPh>
    <rPh sb="42" eb="44">
      <t xml:space="preserve">トウロク </t>
    </rPh>
    <rPh sb="44" eb="46">
      <t xml:space="preserve">バンゴウ </t>
    </rPh>
    <rPh sb="47" eb="50">
      <t xml:space="preserve">ミニュウリョク </t>
    </rPh>
    <rPh sb="51" eb="53">
      <t xml:space="preserve">バアイ </t>
    </rPh>
    <rPh sb="60" eb="61">
      <t xml:space="preserve">ミトメマセン </t>
    </rPh>
    <rPh sb="69" eb="71">
      <t xml:space="preserve">バアイ </t>
    </rPh>
    <phoneticPr fontId="1"/>
  </si>
  <si>
    <t>ﾘﾚｰ申込数</t>
    <rPh sb="3" eb="6">
      <t>モウシコミスウ</t>
    </rPh>
    <phoneticPr fontId="1"/>
  </si>
  <si>
    <t>ﾘﾚｰ申込料</t>
    <rPh sb="3" eb="5">
      <t>モウシコミ</t>
    </rPh>
    <rPh sb="5" eb="6">
      <t>リョウ</t>
    </rPh>
    <phoneticPr fontId="1"/>
  </si>
  <si>
    <t>ﾘﾚｰ申込料</t>
    <rPh sb="3" eb="6">
      <t>モウシコミリョウ</t>
    </rPh>
    <phoneticPr fontId="1"/>
  </si>
  <si>
    <t>参加種目</t>
    <rPh sb="0" eb="2">
      <t>サンカ</t>
    </rPh>
    <rPh sb="2" eb="4">
      <t>シュモク</t>
    </rPh>
    <phoneticPr fontId="1"/>
  </si>
  <si>
    <t>必ず
入力</t>
    <rPh sb="0" eb="1">
      <t>カナラ</t>
    </rPh>
    <rPh sb="3" eb="5">
      <t>ニュウリョク</t>
    </rPh>
    <phoneticPr fontId="6"/>
  </si>
  <si>
    <t>11秒15→1115
14分55秒24→
　　　　145524
5ｍ80→580</t>
    <phoneticPr fontId="6"/>
  </si>
  <si>
    <t>男 800m</t>
  </si>
  <si>
    <t>ﾌﾟﾛｸﾞﾗﾑ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</si>
</sst>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6"/>
      <name val="ＭＳ Ｐ明朝"/>
      <family val="2"/>
      <charset val="128"/>
    </font>
    <font>
      <sz val="8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20"/>
      <name val="ＭＳ Ｐ明朝"/>
      <family val="1"/>
      <charset val="128"/>
    </font>
    <font>
      <sz val="7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6"/>
      <color rgb="FF0432FF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0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3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>
      <alignment vertical="center"/>
    </xf>
  </cellStyleXfs>
  <cellXfs count="2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2" borderId="13" xfId="0" applyFont="1" applyFill="1" applyBorder="1">
      <alignment vertical="center"/>
    </xf>
    <xf numFmtId="0" fontId="4" fillId="2" borderId="17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9" xfId="0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3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2" borderId="8" xfId="0" applyFont="1" applyFill="1" applyBorder="1" applyAlignment="1">
      <alignment vertical="center" shrinkToFit="1"/>
    </xf>
    <xf numFmtId="0" fontId="4" fillId="2" borderId="30" xfId="0" applyFont="1" applyFill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17" fillId="0" borderId="48" xfId="33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3" borderId="7" xfId="0" applyFont="1" applyFill="1" applyBorder="1">
      <alignment vertical="center"/>
    </xf>
    <xf numFmtId="0" fontId="4" fillId="3" borderId="28" xfId="0" applyFont="1" applyFill="1" applyBorder="1" applyAlignment="1">
      <alignment vertical="center" shrinkToFit="1"/>
    </xf>
    <xf numFmtId="0" fontId="4" fillId="3" borderId="27" xfId="0" applyFont="1" applyFill="1" applyBorder="1" applyAlignment="1">
      <alignment vertical="center" shrinkToFit="1"/>
    </xf>
    <xf numFmtId="0" fontId="4" fillId="3" borderId="24" xfId="0" applyFont="1" applyFill="1" applyBorder="1" applyAlignment="1">
      <alignment vertical="center" shrinkToFit="1"/>
    </xf>
    <xf numFmtId="0" fontId="4" fillId="3" borderId="50" xfId="0" applyFont="1" applyFill="1" applyBorder="1" applyAlignment="1">
      <alignment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51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11" xfId="0" applyFont="1" applyBorder="1" applyAlignment="1">
      <alignment vertical="center" shrinkToFit="1"/>
    </xf>
    <xf numFmtId="0" fontId="4" fillId="0" borderId="52" xfId="0" applyFont="1" applyBorder="1" applyAlignment="1">
      <alignment vertical="center" shrinkToFit="1"/>
    </xf>
    <xf numFmtId="0" fontId="4" fillId="0" borderId="49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0" xfId="0" applyFont="1" applyBorder="1" applyAlignment="1">
      <alignment vertical="center" shrinkToFit="1"/>
    </xf>
    <xf numFmtId="0" fontId="19" fillId="4" borderId="41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shrinkToFit="1"/>
    </xf>
    <xf numFmtId="0" fontId="4" fillId="3" borderId="5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shrinkToFit="1"/>
    </xf>
    <xf numFmtId="0" fontId="4" fillId="6" borderId="22" xfId="0" applyFont="1" applyFill="1" applyBorder="1" applyAlignment="1">
      <alignment horizontal="center" vertical="center" shrinkToFit="1"/>
    </xf>
    <xf numFmtId="0" fontId="4" fillId="5" borderId="19" xfId="0" applyFont="1" applyFill="1" applyBorder="1" applyAlignment="1">
      <alignment horizontal="center" vertical="center" shrinkToFit="1"/>
    </xf>
    <xf numFmtId="0" fontId="4" fillId="5" borderId="23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shrinkToFit="1"/>
    </xf>
    <xf numFmtId="0" fontId="4" fillId="3" borderId="3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24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4" fillId="0" borderId="59" xfId="0" applyFont="1" applyBorder="1" applyAlignment="1">
      <alignment horizontal="center" vertical="center" shrinkToFit="1"/>
    </xf>
    <xf numFmtId="0" fontId="26" fillId="0" borderId="48" xfId="0" applyFont="1" applyBorder="1" applyAlignment="1">
      <alignment horizontal="center" vertical="center" wrapText="1"/>
    </xf>
    <xf numFmtId="0" fontId="23" fillId="4" borderId="0" xfId="0" applyFont="1" applyFill="1">
      <alignment vertical="center"/>
    </xf>
    <xf numFmtId="0" fontId="27" fillId="4" borderId="0" xfId="0" applyFont="1" applyFill="1">
      <alignment vertical="center"/>
    </xf>
    <xf numFmtId="0" fontId="27" fillId="4" borderId="0" xfId="0" applyFont="1" applyFill="1" applyAlignment="1">
      <alignment horizontal="center" vertical="center"/>
    </xf>
    <xf numFmtId="0" fontId="15" fillId="0" borderId="60" xfId="33" applyFont="1" applyBorder="1" applyAlignment="1">
      <alignment horizontal="center" vertical="center"/>
    </xf>
    <xf numFmtId="0" fontId="2" fillId="4" borderId="0" xfId="0" applyFont="1" applyFill="1">
      <alignment vertical="center"/>
    </xf>
    <xf numFmtId="0" fontId="10" fillId="0" borderId="0" xfId="0" applyFont="1" applyAlignment="1">
      <alignment horizontal="left" vertical="center" shrinkToFit="1"/>
    </xf>
    <xf numFmtId="0" fontId="28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49" fontId="22" fillId="0" borderId="0" xfId="0" applyNumberFormat="1" applyFont="1" applyAlignment="1">
      <alignment horizontal="center" vertical="top"/>
    </xf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2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4" fillId="0" borderId="17" xfId="0" applyFont="1" applyBorder="1" applyAlignment="1">
      <alignment horizontal="center" vertical="center" shrinkToFit="1"/>
    </xf>
    <xf numFmtId="0" fontId="24" fillId="0" borderId="0" xfId="0" applyFont="1" applyAlignment="1">
      <alignment horizontal="left" vertical="center"/>
    </xf>
    <xf numFmtId="0" fontId="4" fillId="5" borderId="47" xfId="0" applyFont="1" applyFill="1" applyBorder="1" applyAlignment="1">
      <alignment horizontal="center" vertical="center" shrinkToFit="1"/>
    </xf>
    <xf numFmtId="0" fontId="4" fillId="5" borderId="40" xfId="0" applyFont="1" applyFill="1" applyBorder="1" applyAlignment="1">
      <alignment horizontal="center" vertical="center" shrinkToFit="1"/>
    </xf>
    <xf numFmtId="0" fontId="4" fillId="5" borderId="16" xfId="0" applyFont="1" applyFill="1" applyBorder="1" applyAlignment="1">
      <alignment horizontal="center" vertical="center" shrinkToFit="1"/>
    </xf>
    <xf numFmtId="0" fontId="5" fillId="5" borderId="51" xfId="0" applyFont="1" applyFill="1" applyBorder="1" applyAlignment="1">
      <alignment horizontal="center" vertical="center" wrapText="1" shrinkToFit="1"/>
    </xf>
    <xf numFmtId="0" fontId="13" fillId="4" borderId="0" xfId="0" applyFont="1" applyFill="1">
      <alignment vertical="center"/>
    </xf>
    <xf numFmtId="0" fontId="2" fillId="4" borderId="0" xfId="0" applyFont="1" applyFill="1" applyAlignment="1">
      <alignment horizontal="right" vertical="center"/>
    </xf>
    <xf numFmtId="0" fontId="15" fillId="5" borderId="3" xfId="0" applyFont="1" applyFill="1" applyBorder="1" applyAlignment="1">
      <alignment horizontal="center" vertical="center" shrinkToFit="1"/>
    </xf>
    <xf numFmtId="0" fontId="15" fillId="5" borderId="24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31" fillId="5" borderId="11" xfId="0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shrinkToFit="1"/>
    </xf>
    <xf numFmtId="0" fontId="15" fillId="5" borderId="7" xfId="0" applyFont="1" applyFill="1" applyBorder="1" applyAlignment="1">
      <alignment horizontal="center" vertical="center" shrinkToFit="1"/>
    </xf>
    <xf numFmtId="0" fontId="31" fillId="5" borderId="7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shrinkToFit="1"/>
    </xf>
    <xf numFmtId="0" fontId="15" fillId="5" borderId="2" xfId="0" applyFont="1" applyFill="1" applyBorder="1" applyAlignment="1">
      <alignment horizontal="center" vertical="center" shrinkToFit="1"/>
    </xf>
    <xf numFmtId="0" fontId="31" fillId="5" borderId="2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 wrapText="1" shrinkToFit="1"/>
    </xf>
    <xf numFmtId="0" fontId="5" fillId="5" borderId="60" xfId="0" applyFont="1" applyFill="1" applyBorder="1" applyAlignment="1">
      <alignment horizontal="center" vertical="center" wrapText="1" shrinkToFit="1"/>
    </xf>
    <xf numFmtId="0" fontId="5" fillId="5" borderId="56" xfId="0" applyFont="1" applyFill="1" applyBorder="1" applyAlignment="1">
      <alignment horizontal="center" vertical="center" wrapText="1" shrinkToFit="1"/>
    </xf>
    <xf numFmtId="0" fontId="15" fillId="5" borderId="6" xfId="0" applyFont="1" applyFill="1" applyBorder="1" applyAlignment="1">
      <alignment horizontal="center" vertical="center" shrinkToFit="1"/>
    </xf>
    <xf numFmtId="0" fontId="15" fillId="5" borderId="11" xfId="0" applyFont="1" applyFill="1" applyBorder="1" applyAlignment="1">
      <alignment horizontal="center" vertical="center" shrinkToFit="1"/>
    </xf>
    <xf numFmtId="0" fontId="31" fillId="5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30" fillId="5" borderId="0" xfId="0" applyFont="1" applyFill="1" applyAlignment="1">
      <alignment horizontal="center" vertical="center" shrinkToFit="1"/>
    </xf>
    <xf numFmtId="0" fontId="4" fillId="5" borderId="40" xfId="0" applyFont="1" applyFill="1" applyBorder="1" applyAlignment="1">
      <alignment horizontal="center" vertical="center" shrinkToFit="1"/>
    </xf>
    <xf numFmtId="0" fontId="4" fillId="5" borderId="60" xfId="0" applyFont="1" applyFill="1" applyBorder="1" applyAlignment="1">
      <alignment horizontal="center" vertical="center" shrinkToFit="1"/>
    </xf>
    <xf numFmtId="0" fontId="4" fillId="5" borderId="56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5" fontId="22" fillId="4" borderId="55" xfId="0" applyNumberFormat="1" applyFont="1" applyFill="1" applyBorder="1" applyAlignment="1">
      <alignment horizontal="center" vertical="center" shrinkToFit="1"/>
    </xf>
    <xf numFmtId="5" fontId="22" fillId="4" borderId="56" xfId="0" applyNumberFormat="1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horizontal="center" vertical="center" shrinkToFit="1"/>
    </xf>
    <xf numFmtId="0" fontId="5" fillId="5" borderId="61" xfId="0" applyFont="1" applyFill="1" applyBorder="1" applyAlignment="1">
      <alignment horizontal="center" vertical="center" wrapText="1" shrinkToFit="1"/>
    </xf>
    <xf numFmtId="0" fontId="5" fillId="5" borderId="62" xfId="0" applyFont="1" applyFill="1" applyBorder="1" applyAlignment="1">
      <alignment horizontal="center" vertical="center" shrinkToFit="1"/>
    </xf>
    <xf numFmtId="0" fontId="4" fillId="5" borderId="51" xfId="0" applyFont="1" applyFill="1" applyBorder="1" applyAlignment="1">
      <alignment horizontal="center" vertical="center" shrinkToFit="1"/>
    </xf>
    <xf numFmtId="0" fontId="4" fillId="5" borderId="62" xfId="0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3" fillId="0" borderId="45" xfId="33" applyFont="1" applyBorder="1" applyAlignment="1">
      <alignment horizontal="center" vertical="center" wrapText="1"/>
    </xf>
    <xf numFmtId="0" fontId="33" fillId="0" borderId="46" xfId="33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5" fillId="0" borderId="47" xfId="33" applyFont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left" vertical="center" shrinkToFit="1"/>
    </xf>
    <xf numFmtId="0" fontId="15" fillId="5" borderId="32" xfId="0" applyFont="1" applyFill="1" applyBorder="1" applyAlignment="1">
      <alignment horizontal="left" vertical="center" shrinkToFit="1"/>
    </xf>
    <xf numFmtId="0" fontId="15" fillId="5" borderId="33" xfId="0" applyFont="1" applyFill="1" applyBorder="1" applyAlignment="1">
      <alignment horizontal="left" vertical="center" shrinkToFit="1"/>
    </xf>
    <xf numFmtId="0" fontId="15" fillId="5" borderId="3" xfId="0" applyFont="1" applyFill="1" applyBorder="1" applyAlignment="1">
      <alignment horizontal="left" vertical="center" shrinkToFit="1"/>
    </xf>
    <xf numFmtId="0" fontId="15" fillId="5" borderId="54" xfId="0" applyFont="1" applyFill="1" applyBorder="1" applyAlignment="1">
      <alignment horizontal="left" vertical="center" shrinkToFit="1"/>
    </xf>
    <xf numFmtId="0" fontId="15" fillId="5" borderId="63" xfId="0" applyFont="1" applyFill="1" applyBorder="1" applyAlignment="1">
      <alignment horizontal="left" vertical="center" shrinkToFit="1"/>
    </xf>
    <xf numFmtId="0" fontId="15" fillId="5" borderId="24" xfId="0" applyFont="1" applyFill="1" applyBorder="1" applyAlignment="1">
      <alignment horizontal="left" vertical="center" shrinkToFit="1"/>
    </xf>
    <xf numFmtId="0" fontId="15" fillId="5" borderId="64" xfId="0" applyFont="1" applyFill="1" applyBorder="1" applyAlignment="1">
      <alignment horizontal="left" vertical="center" shrinkToFit="1"/>
    </xf>
    <xf numFmtId="0" fontId="15" fillId="5" borderId="65" xfId="0" applyFont="1" applyFill="1" applyBorder="1" applyAlignment="1">
      <alignment horizontal="left" vertical="center" shrinkToFit="1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 wrapText="1"/>
    </xf>
  </cellXfs>
  <cellStyles count="3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標準" xfId="0" builtinId="0"/>
    <cellStyle name="標準 2" xfId="33" xr:uid="{00000000-0005-0000-0000-000011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</cellStyles>
  <dxfs count="1">
    <dxf>
      <font>
        <color theme="0"/>
      </font>
    </dxf>
  </dxfs>
  <tableStyles count="0" defaultTableStyle="TableStyleMedium2" defaultPivotStyle="PivotStyleLight16"/>
  <colors>
    <mruColors>
      <color rgb="FF0432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1</xdr:row>
      <xdr:rowOff>28575</xdr:rowOff>
    </xdr:from>
    <xdr:to>
      <xdr:col>3</xdr:col>
      <xdr:colOff>190500</xdr:colOff>
      <xdr:row>1</xdr:row>
      <xdr:rowOff>314325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5726" y="200025"/>
          <a:ext cx="1666874" cy="285750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シートは男女共用です。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0</xdr:col>
      <xdr:colOff>85726</xdr:colOff>
      <xdr:row>1</xdr:row>
      <xdr:rowOff>28575</xdr:rowOff>
    </xdr:from>
    <xdr:to>
      <xdr:col>3</xdr:col>
      <xdr:colOff>190500</xdr:colOff>
      <xdr:row>1</xdr:row>
      <xdr:rowOff>314325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2AAB5C7-9EF2-F349-85CA-F8F2DBA84922}"/>
            </a:ext>
          </a:extLst>
        </xdr:cNvPr>
        <xdr:cNvSpPr/>
      </xdr:nvSpPr>
      <xdr:spPr>
        <a:xfrm>
          <a:off x="85726" y="193675"/>
          <a:ext cx="1666874" cy="285750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シートは男女共用です。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6896" zoomScaleSheetLayoutView="4" workbookViewId="0"/>
  </sheetViews>
  <sheetFormatPr defaultColWidth="8.6640625" defaultRowHeight="13.2" x14ac:dyDescent="0.2"/>
  <sheetData/>
  <phoneticPr fontId="1"/>
  <pageMargins left="0.75" right="0.75" top="1" bottom="1" header="0.51200000000000001" footer="0.5120000000000000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H200"/>
  <sheetViews>
    <sheetView tabSelected="1" zoomScaleNormal="100" zoomScaleSheetLayoutView="100" workbookViewId="0">
      <selection activeCell="J6" sqref="J6"/>
    </sheetView>
  </sheetViews>
  <sheetFormatPr defaultColWidth="8.6640625" defaultRowHeight="13.2" x14ac:dyDescent="0.2"/>
  <cols>
    <col min="1" max="1" width="4.33203125" style="1" bestFit="1" customWidth="1"/>
    <col min="2" max="2" width="7.44140625" style="1" bestFit="1" customWidth="1"/>
    <col min="3" max="4" width="8.6640625" style="1" customWidth="1"/>
    <col min="5" max="5" width="8.77734375" style="1" customWidth="1"/>
    <col min="6" max="6" width="8.6640625" style="1" customWidth="1"/>
    <col min="7" max="8" width="12.109375" style="2" customWidth="1"/>
    <col min="9" max="9" width="7" style="2" customWidth="1"/>
    <col min="10" max="10" width="6.21875" style="2" bestFit="1" customWidth="1"/>
    <col min="11" max="12" width="4.6640625" style="2" bestFit="1" customWidth="1"/>
    <col min="13" max="13" width="12.33203125" style="1" customWidth="1"/>
    <col min="14" max="14" width="10" style="1" customWidth="1"/>
    <col min="15" max="15" width="10" style="2" customWidth="1"/>
    <col min="16" max="16" width="10.21875" style="1" customWidth="1"/>
    <col min="17" max="17" width="9.33203125" style="2" customWidth="1"/>
    <col min="18" max="18" width="13.21875" style="1" customWidth="1"/>
    <col min="19" max="19" width="9.6640625" style="2" bestFit="1" customWidth="1"/>
    <col min="20" max="20" width="4.21875" style="1" customWidth="1"/>
    <col min="21" max="21" width="5.44140625" style="1" customWidth="1"/>
    <col min="22" max="22" width="9" style="1" customWidth="1"/>
    <col min="23" max="23" width="5.6640625" style="1" customWidth="1"/>
    <col min="24" max="24" width="6" style="1" customWidth="1"/>
    <col min="25" max="25" width="5.33203125" style="2" bestFit="1" customWidth="1"/>
    <col min="26" max="26" width="5.5546875" style="34" customWidth="1"/>
    <col min="27" max="27" width="6.44140625" style="1" customWidth="1"/>
    <col min="28" max="28" width="5.5546875" style="1" customWidth="1"/>
    <col min="29" max="29" width="4.6640625" style="1" customWidth="1"/>
    <col min="30" max="30" width="8.6640625" style="1"/>
    <col min="31" max="31" width="4.6640625" style="1" bestFit="1" customWidth="1"/>
    <col min="32" max="32" width="8.6640625" style="1"/>
    <col min="33" max="33" width="5.6640625" style="1" hidden="1" customWidth="1"/>
    <col min="34" max="34" width="6.44140625" style="1" hidden="1" customWidth="1"/>
    <col min="35" max="35" width="0" style="1" hidden="1" customWidth="1"/>
    <col min="36" max="16384" width="8.6640625" style="1"/>
  </cols>
  <sheetData>
    <row r="1" spans="1:30" ht="13.5" customHeight="1" x14ac:dyDescent="0.2">
      <c r="A1" s="21"/>
      <c r="B1" s="21"/>
      <c r="P1" s="69"/>
      <c r="R1" s="69"/>
      <c r="T1" s="69"/>
      <c r="U1" s="69"/>
      <c r="Y1" s="32"/>
      <c r="Z1" s="32"/>
      <c r="AA1" s="32"/>
    </row>
    <row r="2" spans="1:30" ht="31.5" customHeight="1" x14ac:dyDescent="0.2">
      <c r="A2" s="158" t="s">
        <v>101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22"/>
      <c r="X2" s="22"/>
      <c r="Y2" s="32"/>
      <c r="Z2" s="32"/>
      <c r="AA2" s="32"/>
    </row>
    <row r="3" spans="1:30" ht="19.5" customHeight="1" x14ac:dyDescent="0.2">
      <c r="A3" s="155" t="s">
        <v>30</v>
      </c>
      <c r="B3" s="155"/>
      <c r="C3" s="155"/>
      <c r="D3" s="154"/>
      <c r="E3" s="154"/>
      <c r="F3" s="154"/>
      <c r="G3" s="31" t="s">
        <v>117</v>
      </c>
      <c r="H3" s="31"/>
      <c r="I3" s="29"/>
      <c r="J3" s="29"/>
      <c r="K3" s="29"/>
      <c r="L3" s="30"/>
      <c r="P3" s="125" t="s">
        <v>102</v>
      </c>
      <c r="W3" s="70"/>
      <c r="X3" s="70"/>
      <c r="Y3" s="32"/>
      <c r="Z3" s="32"/>
      <c r="AA3" s="32"/>
    </row>
    <row r="4" spans="1:30" ht="19.5" customHeight="1" x14ac:dyDescent="0.2">
      <c r="A4" s="155" t="s">
        <v>33</v>
      </c>
      <c r="B4" s="155"/>
      <c r="C4" s="155"/>
      <c r="D4" s="157" t="str">
        <f>ASC(PHONETIC(D3))</f>
        <v/>
      </c>
      <c r="E4" s="157"/>
      <c r="F4" s="157"/>
      <c r="G4" s="31"/>
      <c r="H4" s="31"/>
      <c r="I4" s="29"/>
      <c r="J4" s="29"/>
      <c r="K4" s="29"/>
      <c r="L4" s="30"/>
      <c r="M4" s="136"/>
      <c r="N4" s="136"/>
      <c r="O4" s="136"/>
      <c r="P4" s="136"/>
      <c r="Q4" s="136"/>
      <c r="R4" s="136"/>
      <c r="S4" s="70"/>
      <c r="T4" s="70"/>
      <c r="U4" s="32"/>
      <c r="V4" s="32"/>
      <c r="W4" s="32"/>
      <c r="X4" s="32"/>
      <c r="Y4" s="1"/>
      <c r="Z4" s="1"/>
    </row>
    <row r="5" spans="1:30" ht="18.75" customHeight="1" x14ac:dyDescent="0.2">
      <c r="A5" s="156" t="s">
        <v>19</v>
      </c>
      <c r="B5" s="156"/>
      <c r="C5" s="156"/>
      <c r="D5" s="198"/>
      <c r="E5" s="198"/>
      <c r="F5" s="198"/>
      <c r="G5" s="198"/>
      <c r="H5" s="198"/>
      <c r="I5" s="29"/>
      <c r="J5" s="29"/>
      <c r="K5" s="29"/>
      <c r="L5" s="30"/>
      <c r="M5" s="99" t="s">
        <v>65</v>
      </c>
      <c r="N5" s="99" t="s">
        <v>64</v>
      </c>
      <c r="O5" s="99" t="s">
        <v>65</v>
      </c>
      <c r="P5" s="100" t="s">
        <v>128</v>
      </c>
      <c r="Q5" s="100" t="s">
        <v>127</v>
      </c>
      <c r="R5" s="100" t="s">
        <v>129</v>
      </c>
      <c r="S5" s="70"/>
      <c r="T5" s="70"/>
      <c r="U5" s="2"/>
      <c r="V5" s="32"/>
      <c r="W5" s="32"/>
      <c r="X5" s="32"/>
      <c r="Y5" s="1"/>
      <c r="Z5" s="1"/>
      <c r="AC5" s="32"/>
    </row>
    <row r="6" spans="1:30" ht="19.95" customHeight="1" x14ac:dyDescent="0.2">
      <c r="A6" s="156" t="s">
        <v>14</v>
      </c>
      <c r="B6" s="156"/>
      <c r="C6" s="156"/>
      <c r="D6" s="154"/>
      <c r="E6" s="154"/>
      <c r="F6" s="154"/>
      <c r="G6" s="1"/>
      <c r="H6" s="1"/>
      <c r="I6" s="29"/>
      <c r="J6" s="29"/>
      <c r="K6" s="29"/>
      <c r="L6" s="30"/>
      <c r="M6" s="99" t="s">
        <v>116</v>
      </c>
      <c r="N6" s="99"/>
      <c r="O6" s="99">
        <f>N6*800</f>
        <v>0</v>
      </c>
      <c r="P6" s="100">
        <f>Q6*1500</f>
        <v>0</v>
      </c>
      <c r="Q6" s="100"/>
      <c r="R6" s="101" t="s">
        <v>119</v>
      </c>
      <c r="S6" s="70"/>
      <c r="T6" s="70"/>
      <c r="U6" s="2"/>
      <c r="V6" s="32"/>
      <c r="W6" s="32"/>
      <c r="X6" s="32"/>
      <c r="Y6" s="1"/>
      <c r="Z6" s="1"/>
      <c r="AC6" s="32"/>
    </row>
    <row r="7" spans="1:30" ht="19.95" customHeight="1" thickBot="1" x14ac:dyDescent="0.25">
      <c r="A7" s="156" t="s">
        <v>23</v>
      </c>
      <c r="B7" s="156"/>
      <c r="C7" s="156"/>
      <c r="D7" s="154"/>
      <c r="E7" s="154"/>
      <c r="F7" s="154"/>
      <c r="G7" s="1"/>
      <c r="H7" s="1"/>
      <c r="I7" s="42"/>
      <c r="J7" s="42"/>
      <c r="K7" s="42"/>
      <c r="L7" s="42"/>
      <c r="N7" s="69"/>
      <c r="O7" s="213" t="s">
        <v>134</v>
      </c>
      <c r="P7" s="213">
        <v>500</v>
      </c>
      <c r="Q7" s="124" t="s">
        <v>83</v>
      </c>
      <c r="V7" s="32"/>
      <c r="W7" s="32"/>
      <c r="X7" s="32"/>
      <c r="Y7" s="1"/>
      <c r="Z7" s="1"/>
      <c r="AC7" s="32"/>
    </row>
    <row r="8" spans="1:30" ht="19.95" customHeight="1" thickBot="1" x14ac:dyDescent="0.25">
      <c r="A8" s="156" t="s">
        <v>22</v>
      </c>
      <c r="B8" s="156"/>
      <c r="C8" s="156"/>
      <c r="D8" s="154"/>
      <c r="E8" s="154"/>
      <c r="F8" s="154"/>
      <c r="G8" s="123"/>
      <c r="H8" s="123"/>
      <c r="I8" s="123"/>
      <c r="J8" s="123"/>
      <c r="K8" s="123"/>
      <c r="L8" s="123"/>
      <c r="O8" s="186">
        <f>SUM(O6:P7)</f>
        <v>500</v>
      </c>
      <c r="P8" s="187"/>
      <c r="Q8" s="1" t="s">
        <v>84</v>
      </c>
      <c r="W8" s="34"/>
      <c r="Y8" s="1"/>
      <c r="Z8" s="1"/>
    </row>
    <row r="9" spans="1:30" ht="19.95" customHeight="1" x14ac:dyDescent="0.2">
      <c r="A9" s="156" t="s">
        <v>28</v>
      </c>
      <c r="B9" s="156"/>
      <c r="C9" s="156"/>
      <c r="D9" s="154"/>
      <c r="E9" s="154"/>
      <c r="F9" s="154"/>
      <c r="G9" s="123"/>
      <c r="H9" s="123"/>
      <c r="I9" s="123"/>
      <c r="J9" s="123"/>
      <c r="K9" s="123"/>
      <c r="L9" s="123"/>
      <c r="N9" s="69"/>
      <c r="O9" s="102" t="s">
        <v>118</v>
      </c>
      <c r="P9" s="110"/>
      <c r="Q9" s="140"/>
      <c r="R9" s="103"/>
      <c r="S9" s="103"/>
      <c r="T9" s="103"/>
      <c r="U9" s="103"/>
      <c r="V9" s="214"/>
      <c r="W9" s="70"/>
      <c r="X9" s="70"/>
      <c r="Z9" s="32"/>
    </row>
    <row r="10" spans="1:30" x14ac:dyDescent="0.2">
      <c r="M10" s="123"/>
      <c r="N10" s="123"/>
    </row>
    <row r="11" spans="1:30" ht="19.95" customHeight="1" thickBot="1" x14ac:dyDescent="0.25">
      <c r="A11" s="67"/>
      <c r="B11" s="175" t="s">
        <v>86</v>
      </c>
      <c r="C11" s="175"/>
      <c r="D11" s="175"/>
      <c r="E11" s="111"/>
      <c r="F11" s="111"/>
      <c r="G11" s="111"/>
      <c r="H11" s="111"/>
      <c r="I11" s="111"/>
      <c r="J11" s="111"/>
      <c r="K11" s="111"/>
      <c r="L11" s="111"/>
      <c r="N11" s="69"/>
      <c r="O11" s="69"/>
      <c r="P11" s="127"/>
      <c r="Q11" s="69"/>
      <c r="R11" s="127"/>
      <c r="S11" s="69"/>
      <c r="T11" s="127"/>
      <c r="U11" s="69"/>
      <c r="V11" s="127"/>
      <c r="W11" s="2"/>
      <c r="Z11" s="1"/>
      <c r="AB11" s="70"/>
      <c r="AC11" s="2"/>
      <c r="AD11" s="32"/>
    </row>
    <row r="12" spans="1:30" ht="19.8" thickBot="1" x14ac:dyDescent="0.25">
      <c r="B12" s="191" t="s">
        <v>87</v>
      </c>
      <c r="C12" s="192"/>
      <c r="D12" s="192" t="s">
        <v>9</v>
      </c>
      <c r="E12" s="192"/>
      <c r="F12" s="128" t="s">
        <v>88</v>
      </c>
      <c r="G12" s="129" t="s">
        <v>89</v>
      </c>
      <c r="H12" s="176" t="s">
        <v>90</v>
      </c>
      <c r="I12" s="177"/>
      <c r="J12" s="177"/>
      <c r="K12" s="177"/>
      <c r="L12" s="178"/>
      <c r="N12" s="69"/>
      <c r="O12" s="1"/>
      <c r="Q12" s="1"/>
      <c r="S12" s="1"/>
      <c r="W12" s="2"/>
      <c r="Z12" s="1"/>
      <c r="AB12" s="70"/>
      <c r="AC12" s="2"/>
      <c r="AD12" s="32"/>
    </row>
    <row r="13" spans="1:30" ht="19.8" thickBot="1" x14ac:dyDescent="0.25">
      <c r="B13" s="193" t="s">
        <v>91</v>
      </c>
      <c r="C13" s="194"/>
      <c r="D13" s="195" t="s">
        <v>35</v>
      </c>
      <c r="E13" s="196"/>
      <c r="F13" s="130" t="s">
        <v>92</v>
      </c>
      <c r="G13" s="131" t="s">
        <v>93</v>
      </c>
      <c r="H13" s="148" t="s">
        <v>94</v>
      </c>
      <c r="I13" s="149"/>
      <c r="J13" s="149"/>
      <c r="K13" s="149"/>
      <c r="L13" s="150"/>
      <c r="N13" s="69"/>
      <c r="O13" s="1"/>
      <c r="Q13" s="1"/>
      <c r="S13" s="1"/>
      <c r="W13" s="2"/>
      <c r="Z13" s="1"/>
      <c r="AB13" s="70"/>
      <c r="AC13" s="2"/>
      <c r="AD13" s="32"/>
    </row>
    <row r="14" spans="1:30" ht="19.95" customHeight="1" x14ac:dyDescent="0.2">
      <c r="B14" s="151"/>
      <c r="C14" s="152"/>
      <c r="D14" s="153" t="str">
        <f>$D$3&amp;""</f>
        <v/>
      </c>
      <c r="E14" s="153"/>
      <c r="F14" s="137"/>
      <c r="G14" s="134"/>
      <c r="H14" s="204"/>
      <c r="I14" s="205"/>
      <c r="J14" s="205"/>
      <c r="K14" s="205"/>
      <c r="L14" s="206"/>
      <c r="M14" s="33" t="s">
        <v>95</v>
      </c>
      <c r="N14" s="69"/>
      <c r="O14" s="1"/>
      <c r="Q14" s="1"/>
      <c r="S14" s="1"/>
      <c r="W14" s="2"/>
      <c r="Z14" s="1"/>
      <c r="AB14" s="70"/>
      <c r="AC14" s="2"/>
      <c r="AD14" s="32"/>
    </row>
    <row r="15" spans="1:30" ht="19.95" customHeight="1" x14ac:dyDescent="0.2">
      <c r="B15" s="145"/>
      <c r="C15" s="146"/>
      <c r="D15" s="147" t="str">
        <f t="shared" ref="D15:D18" si="0">$D$3&amp;""</f>
        <v/>
      </c>
      <c r="E15" s="147"/>
      <c r="F15" s="138"/>
      <c r="G15" s="134"/>
      <c r="H15" s="207"/>
      <c r="I15" s="208"/>
      <c r="J15" s="208"/>
      <c r="K15" s="208"/>
      <c r="L15" s="209"/>
      <c r="M15" s="33" t="s">
        <v>96</v>
      </c>
      <c r="N15" s="69"/>
      <c r="O15" s="1"/>
      <c r="Q15" s="1"/>
      <c r="S15" s="1"/>
      <c r="W15" s="2"/>
      <c r="Z15" s="1"/>
      <c r="AB15" s="70"/>
      <c r="AC15" s="2"/>
      <c r="AD15" s="32"/>
    </row>
    <row r="16" spans="1:30" ht="19.95" customHeight="1" x14ac:dyDescent="0.2">
      <c r="B16" s="145"/>
      <c r="C16" s="146"/>
      <c r="D16" s="147" t="str">
        <f t="shared" si="0"/>
        <v/>
      </c>
      <c r="E16" s="147"/>
      <c r="F16" s="138"/>
      <c r="G16" s="134"/>
      <c r="H16" s="207"/>
      <c r="I16" s="208"/>
      <c r="J16" s="208"/>
      <c r="K16" s="208"/>
      <c r="L16" s="209"/>
      <c r="M16" s="132" t="s">
        <v>97</v>
      </c>
      <c r="N16" s="133"/>
      <c r="O16" s="110"/>
      <c r="P16" s="110"/>
      <c r="Q16" s="110"/>
      <c r="S16" s="1"/>
      <c r="W16" s="2"/>
      <c r="Z16" s="1"/>
      <c r="AB16" s="70"/>
      <c r="AC16" s="2"/>
      <c r="AD16" s="32"/>
    </row>
    <row r="17" spans="1:30" ht="19.95" customHeight="1" x14ac:dyDescent="0.2">
      <c r="B17" s="145"/>
      <c r="C17" s="146"/>
      <c r="D17" s="147" t="str">
        <f t="shared" si="0"/>
        <v/>
      </c>
      <c r="E17" s="147"/>
      <c r="F17" s="138"/>
      <c r="G17" s="134"/>
      <c r="H17" s="207"/>
      <c r="I17" s="208"/>
      <c r="J17" s="208"/>
      <c r="K17" s="208"/>
      <c r="L17" s="209"/>
      <c r="N17" s="69"/>
      <c r="O17" s="1"/>
      <c r="Q17" s="1"/>
      <c r="S17" s="1"/>
      <c r="W17" s="2"/>
      <c r="Z17" s="1"/>
      <c r="AB17" s="70"/>
      <c r="AC17" s="2"/>
      <c r="AD17" s="32"/>
    </row>
    <row r="18" spans="1:30" ht="19.95" customHeight="1" thickBot="1" x14ac:dyDescent="0.25">
      <c r="B18" s="142"/>
      <c r="C18" s="143"/>
      <c r="D18" s="144" t="str">
        <f t="shared" si="0"/>
        <v/>
      </c>
      <c r="E18" s="144"/>
      <c r="F18" s="139"/>
      <c r="G18" s="135"/>
      <c r="H18" s="210"/>
      <c r="I18" s="211"/>
      <c r="J18" s="211"/>
      <c r="K18" s="211"/>
      <c r="L18" s="212"/>
      <c r="N18" s="69"/>
      <c r="O18" s="1"/>
      <c r="Q18" s="1"/>
      <c r="S18" s="1"/>
      <c r="W18" s="2"/>
      <c r="Z18" s="1"/>
      <c r="AB18" s="70"/>
      <c r="AC18" s="2"/>
      <c r="AD18" s="32"/>
    </row>
    <row r="19" spans="1:30" ht="19.95" customHeight="1" x14ac:dyDescent="0.2">
      <c r="G19" s="1"/>
      <c r="H19" s="1"/>
      <c r="I19" s="1"/>
      <c r="J19" s="1"/>
      <c r="K19" s="1"/>
      <c r="L19" s="1"/>
      <c r="N19" s="69"/>
      <c r="O19" s="1"/>
      <c r="Q19" s="1"/>
      <c r="S19" s="1"/>
      <c r="W19" s="2"/>
      <c r="Z19" s="1"/>
      <c r="AB19" s="70"/>
      <c r="AC19" s="2"/>
      <c r="AD19" s="32"/>
    </row>
    <row r="20" spans="1:30" s="113" customFormat="1" ht="14.4" x14ac:dyDescent="0.2">
      <c r="A20" s="112" t="s">
        <v>81</v>
      </c>
      <c r="G20" s="114"/>
      <c r="H20" s="114"/>
      <c r="I20" s="114"/>
      <c r="J20" s="114"/>
      <c r="K20" s="114"/>
      <c r="L20" s="114"/>
      <c r="AC20" s="114"/>
      <c r="AD20" s="115"/>
    </row>
    <row r="21" spans="1:30" s="119" customFormat="1" ht="14.4" x14ac:dyDescent="0.2">
      <c r="A21" s="116" t="s">
        <v>126</v>
      </c>
      <c r="B21" s="117"/>
      <c r="C21" s="117"/>
      <c r="D21" s="117"/>
      <c r="E21" s="117"/>
      <c r="F21" s="117"/>
      <c r="G21" s="118"/>
      <c r="H21" s="118"/>
      <c r="I21" s="118"/>
      <c r="J21" s="118"/>
      <c r="K21" s="118"/>
      <c r="L21" s="118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AC21" s="120"/>
      <c r="AD21" s="121"/>
    </row>
    <row r="22" spans="1:30" ht="15.75" customHeight="1" x14ac:dyDescent="0.2">
      <c r="A22" s="33"/>
      <c r="O22" s="1"/>
      <c r="Q22" s="1"/>
      <c r="S22" s="1"/>
      <c r="Y22" s="1"/>
      <c r="Z22" s="1"/>
      <c r="AA22" s="2"/>
      <c r="AB22" s="34"/>
    </row>
    <row r="23" spans="1:30" ht="21" customHeight="1" x14ac:dyDescent="0.2">
      <c r="A23" s="106" t="s">
        <v>82</v>
      </c>
      <c r="B23" s="107"/>
      <c r="C23" s="107"/>
      <c r="D23" s="107"/>
      <c r="E23" s="107"/>
      <c r="F23" s="107"/>
      <c r="G23" s="108"/>
      <c r="H23" s="108"/>
      <c r="I23" s="108"/>
      <c r="J23" s="108"/>
      <c r="K23" s="108"/>
      <c r="L23" s="108"/>
      <c r="M23" s="107"/>
      <c r="N23" s="107"/>
      <c r="O23" s="107"/>
      <c r="P23" s="107"/>
      <c r="Q23" s="1"/>
      <c r="S23" s="1"/>
      <c r="Y23" s="1"/>
      <c r="Z23" s="1"/>
      <c r="AA23" s="2"/>
      <c r="AB23" s="34"/>
    </row>
    <row r="24" spans="1:30" s="119" customFormat="1" ht="15" thickBot="1" x14ac:dyDescent="0.25">
      <c r="A24" s="122"/>
      <c r="B24" s="117"/>
      <c r="C24" s="117"/>
      <c r="D24" s="117"/>
      <c r="E24" s="117"/>
      <c r="F24" s="117"/>
      <c r="G24" s="118"/>
      <c r="H24" s="118"/>
      <c r="I24" s="118"/>
      <c r="J24" s="118"/>
      <c r="K24" s="118"/>
      <c r="L24" s="118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AC24" s="120"/>
      <c r="AD24" s="121"/>
    </row>
    <row r="25" spans="1:30" ht="13.8" thickBot="1" x14ac:dyDescent="0.25">
      <c r="A25" s="169" t="s">
        <v>20</v>
      </c>
      <c r="B25" s="171" t="s">
        <v>1</v>
      </c>
      <c r="C25" s="173" t="s">
        <v>2</v>
      </c>
      <c r="D25" s="161" t="s">
        <v>3</v>
      </c>
      <c r="E25" s="173" t="s">
        <v>17</v>
      </c>
      <c r="F25" s="161" t="s">
        <v>18</v>
      </c>
      <c r="G25" s="159" t="s">
        <v>9</v>
      </c>
      <c r="H25" s="159" t="s">
        <v>34</v>
      </c>
      <c r="I25" s="163" t="s">
        <v>7</v>
      </c>
      <c r="J25" s="167" t="s">
        <v>70</v>
      </c>
      <c r="K25" s="167" t="s">
        <v>10</v>
      </c>
      <c r="L25" s="165" t="s">
        <v>0</v>
      </c>
      <c r="M25" s="189" t="s">
        <v>130</v>
      </c>
      <c r="N25" s="190"/>
      <c r="O25" s="179" t="s">
        <v>125</v>
      </c>
      <c r="P25" s="180"/>
      <c r="Q25" s="67"/>
      <c r="R25" s="67"/>
      <c r="S25" s="42"/>
      <c r="T25" s="2"/>
      <c r="Y25" s="1"/>
      <c r="Z25" s="1"/>
    </row>
    <row r="26" spans="1:30" ht="13.8" thickBot="1" x14ac:dyDescent="0.25">
      <c r="A26" s="170"/>
      <c r="B26" s="172"/>
      <c r="C26" s="174"/>
      <c r="D26" s="162"/>
      <c r="E26" s="174"/>
      <c r="F26" s="162"/>
      <c r="G26" s="160"/>
      <c r="H26" s="188"/>
      <c r="I26" s="164"/>
      <c r="J26" s="197"/>
      <c r="K26" s="168"/>
      <c r="L26" s="166"/>
      <c r="M26" s="37" t="s">
        <v>8</v>
      </c>
      <c r="N26" s="38" t="s">
        <v>68</v>
      </c>
      <c r="O26" s="72" t="s">
        <v>37</v>
      </c>
      <c r="P26" s="73" t="s">
        <v>67</v>
      </c>
      <c r="Q26" s="67"/>
      <c r="R26" s="67"/>
      <c r="S26" s="63" t="s">
        <v>31</v>
      </c>
      <c r="T26" s="2"/>
      <c r="Y26" s="1"/>
      <c r="Z26" s="1"/>
    </row>
    <row r="27" spans="1:30" ht="64.95" customHeight="1" thickBot="1" x14ac:dyDescent="0.25">
      <c r="A27" s="201" t="s">
        <v>27</v>
      </c>
      <c r="B27" s="59" t="s">
        <v>77</v>
      </c>
      <c r="C27" s="184" t="s">
        <v>24</v>
      </c>
      <c r="D27" s="185"/>
      <c r="E27" s="199" t="s">
        <v>29</v>
      </c>
      <c r="F27" s="200"/>
      <c r="G27" s="39" t="s">
        <v>25</v>
      </c>
      <c r="H27" s="64" t="s">
        <v>35</v>
      </c>
      <c r="I27" s="202" t="s">
        <v>131</v>
      </c>
      <c r="J27" s="203" t="s">
        <v>26</v>
      </c>
      <c r="K27" s="109" t="s">
        <v>26</v>
      </c>
      <c r="L27" s="40" t="s">
        <v>123</v>
      </c>
      <c r="M27" s="39" t="s">
        <v>36</v>
      </c>
      <c r="N27" s="105" t="s">
        <v>132</v>
      </c>
      <c r="O27" s="74" t="s">
        <v>38</v>
      </c>
      <c r="P27" s="41" t="s">
        <v>78</v>
      </c>
      <c r="Q27" s="86"/>
      <c r="R27" s="215" t="s">
        <v>32</v>
      </c>
      <c r="S27" s="89">
        <f>SUM(S29:S49)</f>
        <v>0</v>
      </c>
      <c r="T27" s="2"/>
      <c r="Y27" s="1"/>
      <c r="Z27" s="1"/>
    </row>
    <row r="28" spans="1:30" ht="18.75" customHeight="1" thickBot="1" x14ac:dyDescent="0.25">
      <c r="A28" s="60" t="s">
        <v>16</v>
      </c>
      <c r="B28" s="8">
        <v>18</v>
      </c>
      <c r="C28" s="9" t="s">
        <v>4</v>
      </c>
      <c r="D28" s="10" t="s">
        <v>5</v>
      </c>
      <c r="E28" s="23" t="str">
        <f>ASC(PHONETIC(C28))</f>
        <v xml:space="preserve">ｶｺﾞｼﾏ </v>
      </c>
      <c r="F28" s="24" t="str">
        <f>ASC(PHONETIC(D28))</f>
        <v>ﾀﾛｳ</v>
      </c>
      <c r="G28" s="28" t="s">
        <v>112</v>
      </c>
      <c r="H28" s="65" t="s">
        <v>114</v>
      </c>
      <c r="I28" s="11" t="s">
        <v>6</v>
      </c>
      <c r="J28" s="11" t="s">
        <v>115</v>
      </c>
      <c r="K28" s="11" t="s">
        <v>11</v>
      </c>
      <c r="L28" s="3">
        <v>3</v>
      </c>
      <c r="M28" s="35" t="s">
        <v>133</v>
      </c>
      <c r="N28" s="97">
        <v>21042</v>
      </c>
      <c r="O28" s="75" t="s">
        <v>39</v>
      </c>
      <c r="P28" s="76">
        <v>4562</v>
      </c>
      <c r="Q28" s="86"/>
      <c r="R28" s="81" t="s">
        <v>8</v>
      </c>
      <c r="S28" s="96" t="s">
        <v>21</v>
      </c>
      <c r="T28" s="2"/>
      <c r="U28" s="181" t="s">
        <v>125</v>
      </c>
      <c r="V28" s="182"/>
      <c r="W28" s="182"/>
      <c r="X28" s="183"/>
      <c r="Y28" s="67"/>
      <c r="Z28" s="1" t="s">
        <v>10</v>
      </c>
      <c r="AA28" s="1" t="s">
        <v>70</v>
      </c>
      <c r="AB28" s="1" t="s">
        <v>98</v>
      </c>
    </row>
    <row r="29" spans="1:30" ht="18.75" customHeight="1" thickBot="1" x14ac:dyDescent="0.25">
      <c r="A29" s="62" t="s">
        <v>15</v>
      </c>
      <c r="B29" s="45">
        <v>35</v>
      </c>
      <c r="C29" s="46" t="s">
        <v>4</v>
      </c>
      <c r="D29" s="47" t="s">
        <v>13</v>
      </c>
      <c r="E29" s="48" t="str">
        <f>ASC(PHONETIC(C29))</f>
        <v xml:space="preserve">ｶｺﾞｼﾏ </v>
      </c>
      <c r="F29" s="49" t="str">
        <f>ASC(PHONETIC(D29))</f>
        <v>ﾊﾅｺ</v>
      </c>
      <c r="G29" s="50" t="s">
        <v>113</v>
      </c>
      <c r="H29" s="66" t="s">
        <v>122</v>
      </c>
      <c r="I29" s="51" t="s">
        <v>6</v>
      </c>
      <c r="J29" s="51" t="s">
        <v>85</v>
      </c>
      <c r="K29" s="51" t="s">
        <v>12</v>
      </c>
      <c r="L29" s="52" t="s">
        <v>124</v>
      </c>
      <c r="M29" s="95" t="s">
        <v>74</v>
      </c>
      <c r="N29" s="98">
        <v>150</v>
      </c>
      <c r="O29" s="77" t="s">
        <v>40</v>
      </c>
      <c r="P29" s="78">
        <v>5164</v>
      </c>
      <c r="Q29" s="86"/>
      <c r="R29" s="43" t="s">
        <v>66</v>
      </c>
      <c r="S29" s="88">
        <f>COUNTIFS($M$30:$M$149,R29)</f>
        <v>0</v>
      </c>
      <c r="T29" s="2"/>
      <c r="U29" s="81" t="s">
        <v>41</v>
      </c>
      <c r="V29" s="68" t="s">
        <v>42</v>
      </c>
      <c r="W29" s="81" t="s">
        <v>41</v>
      </c>
      <c r="X29" s="82" t="s">
        <v>42</v>
      </c>
      <c r="Y29" s="67"/>
      <c r="Z29" s="1" t="s">
        <v>11</v>
      </c>
      <c r="AA29" s="1" t="s">
        <v>115</v>
      </c>
      <c r="AB29" s="1" t="s">
        <v>99</v>
      </c>
    </row>
    <row r="30" spans="1:30" ht="18.75" customHeight="1" x14ac:dyDescent="0.2">
      <c r="A30" s="53">
        <v>1</v>
      </c>
      <c r="B30" s="54"/>
      <c r="C30" s="55"/>
      <c r="D30" s="56"/>
      <c r="E30" s="14" t="str">
        <f t="shared" ref="E30:E93" si="1">ASC(PHONETIC(C30))</f>
        <v/>
      </c>
      <c r="F30" s="25" t="str">
        <f t="shared" ref="F30:F93" si="2">ASC(PHONETIC(D30))</f>
        <v/>
      </c>
      <c r="G30" s="6">
        <f t="shared" ref="G30:G93" si="3">$D$3</f>
        <v>0</v>
      </c>
      <c r="H30" s="6" t="str">
        <f t="shared" ref="H30:H93" si="4">$D$4</f>
        <v/>
      </c>
      <c r="I30" s="57"/>
      <c r="J30" s="126"/>
      <c r="K30" s="57"/>
      <c r="L30" s="44"/>
      <c r="M30" s="93"/>
      <c r="N30" s="94"/>
      <c r="O30" s="43"/>
      <c r="P30" s="44"/>
      <c r="Q30" s="141" t="str">
        <f t="shared" ref="Q30:Q61" si="5">CONCATENATE(K30,"ﾘﾚｰ")</f>
        <v>ﾘﾚｰ</v>
      </c>
      <c r="R30" s="79" t="s">
        <v>120</v>
      </c>
      <c r="S30" s="84">
        <f t="shared" ref="S30:S38" si="6">COUNTIFS($M$30:$M$149,R30)</f>
        <v>0</v>
      </c>
      <c r="U30" s="87" t="s">
        <v>43</v>
      </c>
      <c r="V30" s="90">
        <f t="shared" ref="V30:V40" si="7">COUNTIFS($O$30:$O$149,U30)</f>
        <v>0</v>
      </c>
      <c r="W30" s="87" t="s">
        <v>44</v>
      </c>
      <c r="X30" s="88">
        <f>COUNTIFS($O$30:$O$149,W30)</f>
        <v>0</v>
      </c>
      <c r="Y30" s="67"/>
      <c r="Z30" s="1" t="s">
        <v>12</v>
      </c>
      <c r="AA30" s="1" t="s">
        <v>85</v>
      </c>
      <c r="AB30" s="1" t="s">
        <v>100</v>
      </c>
    </row>
    <row r="31" spans="1:30" ht="18.75" customHeight="1" x14ac:dyDescent="0.2">
      <c r="A31" s="12">
        <v>2</v>
      </c>
      <c r="B31" s="13"/>
      <c r="C31" s="14"/>
      <c r="D31" s="15"/>
      <c r="E31" s="14" t="str">
        <f t="shared" si="1"/>
        <v/>
      </c>
      <c r="F31" s="25" t="str">
        <f t="shared" si="2"/>
        <v/>
      </c>
      <c r="G31" s="6">
        <f t="shared" si="3"/>
        <v>0</v>
      </c>
      <c r="H31" s="6" t="str">
        <f t="shared" si="4"/>
        <v/>
      </c>
      <c r="I31" s="6"/>
      <c r="J31" s="6"/>
      <c r="K31" s="6"/>
      <c r="L31" s="4"/>
      <c r="M31" s="93"/>
      <c r="N31" s="4"/>
      <c r="O31" s="27"/>
      <c r="P31" s="4"/>
      <c r="Q31" s="141" t="str">
        <f t="shared" si="5"/>
        <v>ﾘﾚｰ</v>
      </c>
      <c r="R31" s="79" t="s">
        <v>103</v>
      </c>
      <c r="S31" s="84">
        <f t="shared" si="6"/>
        <v>0</v>
      </c>
      <c r="U31" s="83" t="s">
        <v>45</v>
      </c>
      <c r="V31" s="91">
        <f t="shared" si="7"/>
        <v>0</v>
      </c>
      <c r="W31" s="83" t="s">
        <v>46</v>
      </c>
      <c r="X31" s="84">
        <f t="shared" ref="X31:X40" si="8">COUNTIFS($O$30:$O$149,W31)</f>
        <v>0</v>
      </c>
      <c r="Y31" s="67"/>
    </row>
    <row r="32" spans="1:30" ht="18.75" customHeight="1" x14ac:dyDescent="0.2">
      <c r="A32" s="12">
        <v>3</v>
      </c>
      <c r="B32" s="13"/>
      <c r="C32" s="14"/>
      <c r="D32" s="15"/>
      <c r="E32" s="14" t="str">
        <f t="shared" si="1"/>
        <v/>
      </c>
      <c r="F32" s="25" t="str">
        <f t="shared" si="2"/>
        <v/>
      </c>
      <c r="G32" s="6">
        <f t="shared" si="3"/>
        <v>0</v>
      </c>
      <c r="H32" s="6" t="str">
        <f t="shared" si="4"/>
        <v/>
      </c>
      <c r="I32" s="6"/>
      <c r="J32" s="6"/>
      <c r="K32" s="6"/>
      <c r="L32" s="4"/>
      <c r="M32" s="93"/>
      <c r="N32" s="4"/>
      <c r="O32" s="27"/>
      <c r="P32" s="4"/>
      <c r="Q32" s="141" t="str">
        <f>CONCATENATE(K32,"ﾘﾚｰ")</f>
        <v>ﾘﾚｰ</v>
      </c>
      <c r="R32" s="79" t="s">
        <v>79</v>
      </c>
      <c r="S32" s="84">
        <f t="shared" si="6"/>
        <v>0</v>
      </c>
      <c r="U32" s="83" t="s">
        <v>47</v>
      </c>
      <c r="V32" s="91">
        <f t="shared" si="7"/>
        <v>0</v>
      </c>
      <c r="W32" s="83" t="s">
        <v>48</v>
      </c>
      <c r="X32" s="84">
        <f t="shared" si="8"/>
        <v>0</v>
      </c>
      <c r="Y32" s="67"/>
      <c r="Z32" s="1"/>
    </row>
    <row r="33" spans="1:26" ht="18.75" customHeight="1" x14ac:dyDescent="0.2">
      <c r="A33" s="12">
        <v>4</v>
      </c>
      <c r="B33" s="13"/>
      <c r="C33" s="14"/>
      <c r="D33" s="15"/>
      <c r="E33" s="14" t="str">
        <f t="shared" si="1"/>
        <v/>
      </c>
      <c r="F33" s="25" t="str">
        <f t="shared" si="2"/>
        <v/>
      </c>
      <c r="G33" s="6">
        <f t="shared" si="3"/>
        <v>0</v>
      </c>
      <c r="H33" s="6" t="str">
        <f t="shared" si="4"/>
        <v/>
      </c>
      <c r="I33" s="6"/>
      <c r="J33" s="6"/>
      <c r="K33" s="6"/>
      <c r="L33" s="4"/>
      <c r="M33" s="93"/>
      <c r="N33" s="4"/>
      <c r="O33" s="27"/>
      <c r="P33" s="4"/>
      <c r="Q33" s="141" t="str">
        <f t="shared" si="5"/>
        <v>ﾘﾚｰ</v>
      </c>
      <c r="R33" s="79" t="s">
        <v>104</v>
      </c>
      <c r="S33" s="84">
        <f t="shared" si="6"/>
        <v>0</v>
      </c>
      <c r="U33" s="83" t="s">
        <v>39</v>
      </c>
      <c r="V33" s="91">
        <f t="shared" si="7"/>
        <v>0</v>
      </c>
      <c r="W33" s="83" t="s">
        <v>49</v>
      </c>
      <c r="X33" s="84">
        <f t="shared" si="8"/>
        <v>0</v>
      </c>
      <c r="Y33" s="67"/>
      <c r="Z33" s="1"/>
    </row>
    <row r="34" spans="1:26" ht="18.75" customHeight="1" x14ac:dyDescent="0.2">
      <c r="A34" s="12">
        <v>5</v>
      </c>
      <c r="B34" s="13"/>
      <c r="C34" s="14"/>
      <c r="D34" s="15"/>
      <c r="E34" s="14" t="str">
        <f t="shared" si="1"/>
        <v/>
      </c>
      <c r="F34" s="25" t="str">
        <f t="shared" si="2"/>
        <v/>
      </c>
      <c r="G34" s="6">
        <f t="shared" si="3"/>
        <v>0</v>
      </c>
      <c r="H34" s="6" t="str">
        <f t="shared" si="4"/>
        <v/>
      </c>
      <c r="I34" s="6"/>
      <c r="J34" s="6"/>
      <c r="K34" s="6"/>
      <c r="L34" s="4"/>
      <c r="M34" s="93"/>
      <c r="N34" s="4"/>
      <c r="O34" s="27"/>
      <c r="P34" s="4"/>
      <c r="Q34" s="141" t="str">
        <f t="shared" si="5"/>
        <v>ﾘﾚｰ</v>
      </c>
      <c r="R34" s="79" t="s">
        <v>105</v>
      </c>
      <c r="S34" s="84">
        <f t="shared" si="6"/>
        <v>0</v>
      </c>
      <c r="U34" s="83" t="s">
        <v>50</v>
      </c>
      <c r="V34" s="91">
        <f t="shared" si="7"/>
        <v>0</v>
      </c>
      <c r="W34" s="83" t="s">
        <v>51</v>
      </c>
      <c r="X34" s="84">
        <f t="shared" si="8"/>
        <v>0</v>
      </c>
      <c r="Y34" s="67"/>
      <c r="Z34" s="1"/>
    </row>
    <row r="35" spans="1:26" ht="18.75" customHeight="1" x14ac:dyDescent="0.2">
      <c r="A35" s="12">
        <v>6</v>
      </c>
      <c r="B35" s="13"/>
      <c r="C35" s="14"/>
      <c r="D35" s="15"/>
      <c r="E35" s="14" t="str">
        <f t="shared" si="1"/>
        <v/>
      </c>
      <c r="F35" s="25" t="str">
        <f t="shared" si="2"/>
        <v/>
      </c>
      <c r="G35" s="6">
        <f t="shared" si="3"/>
        <v>0</v>
      </c>
      <c r="H35" s="6" t="str">
        <f t="shared" si="4"/>
        <v/>
      </c>
      <c r="I35" s="6"/>
      <c r="J35" s="6"/>
      <c r="K35" s="6"/>
      <c r="L35" s="4"/>
      <c r="M35" s="93"/>
      <c r="N35" s="4"/>
      <c r="O35" s="27"/>
      <c r="P35" s="4"/>
      <c r="Q35" s="141" t="str">
        <f t="shared" si="5"/>
        <v>ﾘﾚｰ</v>
      </c>
      <c r="R35" s="79" t="s">
        <v>71</v>
      </c>
      <c r="S35" s="84">
        <f t="shared" si="6"/>
        <v>0</v>
      </c>
      <c r="U35" s="83" t="s">
        <v>52</v>
      </c>
      <c r="V35" s="91">
        <f t="shared" si="7"/>
        <v>0</v>
      </c>
      <c r="W35" s="83" t="s">
        <v>53</v>
      </c>
      <c r="X35" s="84">
        <f t="shared" si="8"/>
        <v>0</v>
      </c>
      <c r="Y35" s="67"/>
      <c r="Z35" s="1"/>
    </row>
    <row r="36" spans="1:26" ht="18.75" customHeight="1" x14ac:dyDescent="0.2">
      <c r="A36" s="12">
        <v>7</v>
      </c>
      <c r="B36" s="13"/>
      <c r="C36" s="14"/>
      <c r="D36" s="15"/>
      <c r="E36" s="14" t="str">
        <f t="shared" si="1"/>
        <v/>
      </c>
      <c r="F36" s="25" t="str">
        <f t="shared" si="2"/>
        <v/>
      </c>
      <c r="G36" s="6">
        <f t="shared" si="3"/>
        <v>0</v>
      </c>
      <c r="H36" s="6" t="str">
        <f t="shared" si="4"/>
        <v/>
      </c>
      <c r="I36" s="6"/>
      <c r="J36" s="6"/>
      <c r="K36" s="6"/>
      <c r="L36" s="4"/>
      <c r="M36" s="93"/>
      <c r="N36" s="4"/>
      <c r="O36" s="27"/>
      <c r="P36" s="4"/>
      <c r="Q36" s="141" t="str">
        <f t="shared" si="5"/>
        <v>ﾘﾚｰ</v>
      </c>
      <c r="R36" s="79" t="s">
        <v>72</v>
      </c>
      <c r="S36" s="84">
        <f t="shared" si="6"/>
        <v>0</v>
      </c>
      <c r="U36" s="83" t="s">
        <v>54</v>
      </c>
      <c r="V36" s="91">
        <f t="shared" si="7"/>
        <v>0</v>
      </c>
      <c r="W36" s="83" t="s">
        <v>55</v>
      </c>
      <c r="X36" s="84">
        <f t="shared" si="8"/>
        <v>0</v>
      </c>
      <c r="Y36" s="67"/>
      <c r="Z36" s="1"/>
    </row>
    <row r="37" spans="1:26" ht="18.75" customHeight="1" x14ac:dyDescent="0.2">
      <c r="A37" s="12">
        <v>8</v>
      </c>
      <c r="B37" s="13"/>
      <c r="C37" s="14"/>
      <c r="D37" s="15"/>
      <c r="E37" s="14" t="str">
        <f t="shared" si="1"/>
        <v/>
      </c>
      <c r="F37" s="25" t="str">
        <f t="shared" si="2"/>
        <v/>
      </c>
      <c r="G37" s="6">
        <f t="shared" si="3"/>
        <v>0</v>
      </c>
      <c r="H37" s="6" t="str">
        <f t="shared" si="4"/>
        <v/>
      </c>
      <c r="I37" s="6"/>
      <c r="J37" s="6"/>
      <c r="K37" s="6"/>
      <c r="L37" s="4"/>
      <c r="M37" s="5"/>
      <c r="N37" s="4"/>
      <c r="O37" s="27"/>
      <c r="P37" s="4"/>
      <c r="Q37" s="141" t="str">
        <f t="shared" si="5"/>
        <v>ﾘﾚｰ</v>
      </c>
      <c r="R37" s="79" t="s">
        <v>73</v>
      </c>
      <c r="S37" s="84">
        <f t="shared" si="6"/>
        <v>0</v>
      </c>
      <c r="U37" s="83" t="s">
        <v>56</v>
      </c>
      <c r="V37" s="91">
        <f t="shared" si="7"/>
        <v>0</v>
      </c>
      <c r="W37" s="83" t="s">
        <v>57</v>
      </c>
      <c r="X37" s="84">
        <f t="shared" si="8"/>
        <v>0</v>
      </c>
      <c r="Y37" s="67"/>
      <c r="Z37" s="1"/>
    </row>
    <row r="38" spans="1:26" ht="18.75" customHeight="1" x14ac:dyDescent="0.2">
      <c r="A38" s="12">
        <v>9</v>
      </c>
      <c r="B38" s="13"/>
      <c r="C38" s="14"/>
      <c r="D38" s="15"/>
      <c r="E38" s="14" t="str">
        <f t="shared" si="1"/>
        <v/>
      </c>
      <c r="F38" s="25" t="str">
        <f t="shared" si="2"/>
        <v/>
      </c>
      <c r="G38" s="6">
        <f t="shared" si="3"/>
        <v>0</v>
      </c>
      <c r="H38" s="6" t="str">
        <f t="shared" si="4"/>
        <v/>
      </c>
      <c r="I38" s="6"/>
      <c r="J38" s="6"/>
      <c r="K38" s="6"/>
      <c r="L38" s="4"/>
      <c r="M38" s="93"/>
      <c r="N38" s="4"/>
      <c r="O38" s="27"/>
      <c r="P38" s="4"/>
      <c r="Q38" s="141" t="str">
        <f t="shared" si="5"/>
        <v>ﾘﾚｰ</v>
      </c>
      <c r="R38" s="79" t="s">
        <v>106</v>
      </c>
      <c r="S38" s="84">
        <f t="shared" si="6"/>
        <v>0</v>
      </c>
      <c r="U38" s="83" t="s">
        <v>58</v>
      </c>
      <c r="V38" s="91">
        <f t="shared" si="7"/>
        <v>0</v>
      </c>
      <c r="W38" s="83" t="s">
        <v>59</v>
      </c>
      <c r="X38" s="84">
        <f t="shared" si="8"/>
        <v>0</v>
      </c>
      <c r="Y38" s="67"/>
      <c r="Z38" s="1"/>
    </row>
    <row r="39" spans="1:26" ht="18.75" customHeight="1" thickBot="1" x14ac:dyDescent="0.25">
      <c r="A39" s="12">
        <v>10</v>
      </c>
      <c r="B39" s="13"/>
      <c r="C39" s="14"/>
      <c r="D39" s="15"/>
      <c r="E39" s="14" t="str">
        <f t="shared" si="1"/>
        <v/>
      </c>
      <c r="F39" s="25" t="str">
        <f t="shared" si="2"/>
        <v/>
      </c>
      <c r="G39" s="6">
        <f t="shared" si="3"/>
        <v>0</v>
      </c>
      <c r="H39" s="6" t="str">
        <f t="shared" si="4"/>
        <v/>
      </c>
      <c r="I39" s="6"/>
      <c r="J39" s="6"/>
      <c r="K39" s="6"/>
      <c r="L39" s="4"/>
      <c r="M39" s="93"/>
      <c r="N39" s="4"/>
      <c r="O39" s="27"/>
      <c r="P39" s="4"/>
      <c r="Q39" s="141" t="str">
        <f t="shared" si="5"/>
        <v>ﾘﾚｰ</v>
      </c>
      <c r="R39" s="79" t="s">
        <v>107</v>
      </c>
      <c r="S39" s="84">
        <f>COUNTIFS($M$30:$M$149,R39)</f>
        <v>0</v>
      </c>
      <c r="U39" s="83" t="s">
        <v>60</v>
      </c>
      <c r="V39" s="91">
        <f t="shared" si="7"/>
        <v>0</v>
      </c>
      <c r="W39" s="83" t="s">
        <v>61</v>
      </c>
      <c r="X39" s="84">
        <f t="shared" si="8"/>
        <v>0</v>
      </c>
      <c r="Y39" s="67"/>
      <c r="Z39" s="1"/>
    </row>
    <row r="40" spans="1:26" ht="18.75" customHeight="1" thickBot="1" x14ac:dyDescent="0.25">
      <c r="A40" s="12">
        <v>11</v>
      </c>
      <c r="B40" s="13"/>
      <c r="C40" s="14"/>
      <c r="D40" s="15"/>
      <c r="E40" s="14" t="str">
        <f t="shared" si="1"/>
        <v/>
      </c>
      <c r="F40" s="25" t="str">
        <f t="shared" si="2"/>
        <v/>
      </c>
      <c r="G40" s="6">
        <f t="shared" si="3"/>
        <v>0</v>
      </c>
      <c r="H40" s="6" t="str">
        <f t="shared" si="4"/>
        <v/>
      </c>
      <c r="I40" s="6"/>
      <c r="J40" s="6"/>
      <c r="K40" s="6"/>
      <c r="L40" s="4"/>
      <c r="M40" s="5"/>
      <c r="N40" s="4"/>
      <c r="O40" s="27"/>
      <c r="P40" s="4"/>
      <c r="Q40" s="141" t="str">
        <f t="shared" si="5"/>
        <v>ﾘﾚｰ</v>
      </c>
      <c r="R40" s="43" t="s">
        <v>69</v>
      </c>
      <c r="S40" s="88">
        <f>COUNTIFS($M$30:$M$149,R40)</f>
        <v>0</v>
      </c>
      <c r="U40" s="62" t="s">
        <v>62</v>
      </c>
      <c r="V40" s="92">
        <f t="shared" si="7"/>
        <v>0</v>
      </c>
      <c r="W40" s="62" t="s">
        <v>63</v>
      </c>
      <c r="X40" s="85">
        <f t="shared" si="8"/>
        <v>0</v>
      </c>
      <c r="Y40" s="67"/>
      <c r="Z40" s="1"/>
    </row>
    <row r="41" spans="1:26" ht="18.75" customHeight="1" x14ac:dyDescent="0.2">
      <c r="A41" s="12">
        <v>12</v>
      </c>
      <c r="B41" s="13"/>
      <c r="C41" s="14"/>
      <c r="D41" s="15"/>
      <c r="E41" s="14" t="str">
        <f t="shared" si="1"/>
        <v/>
      </c>
      <c r="F41" s="25" t="str">
        <f t="shared" si="2"/>
        <v/>
      </c>
      <c r="G41" s="6">
        <f t="shared" si="3"/>
        <v>0</v>
      </c>
      <c r="H41" s="6" t="str">
        <f t="shared" si="4"/>
        <v/>
      </c>
      <c r="I41" s="6"/>
      <c r="J41" s="6"/>
      <c r="K41" s="6"/>
      <c r="L41" s="4"/>
      <c r="M41" s="5"/>
      <c r="N41" s="4"/>
      <c r="O41" s="27"/>
      <c r="P41" s="4"/>
      <c r="Q41" s="141" t="str">
        <f t="shared" si="5"/>
        <v>ﾘﾚｰ</v>
      </c>
      <c r="R41" s="79" t="s">
        <v>108</v>
      </c>
      <c r="S41" s="84">
        <f t="shared" ref="S41:S48" si="9">COUNTIFS($M$30:$M$149,R41)</f>
        <v>0</v>
      </c>
      <c r="Y41" s="1"/>
      <c r="Z41" s="1"/>
    </row>
    <row r="42" spans="1:26" ht="18.75" customHeight="1" x14ac:dyDescent="0.2">
      <c r="A42" s="12">
        <v>13</v>
      </c>
      <c r="B42" s="13"/>
      <c r="C42" s="14"/>
      <c r="D42" s="15"/>
      <c r="E42" s="14" t="str">
        <f t="shared" si="1"/>
        <v/>
      </c>
      <c r="F42" s="25" t="str">
        <f t="shared" si="2"/>
        <v/>
      </c>
      <c r="G42" s="6">
        <f t="shared" si="3"/>
        <v>0</v>
      </c>
      <c r="H42" s="6" t="str">
        <f t="shared" si="4"/>
        <v/>
      </c>
      <c r="I42" s="6"/>
      <c r="J42" s="6"/>
      <c r="K42" s="6"/>
      <c r="L42" s="4"/>
      <c r="M42" s="93"/>
      <c r="N42" s="4"/>
      <c r="O42" s="27"/>
      <c r="P42" s="4"/>
      <c r="Q42" s="141" t="str">
        <f t="shared" si="5"/>
        <v>ﾘﾚｰ</v>
      </c>
      <c r="R42" s="79" t="s">
        <v>80</v>
      </c>
      <c r="S42" s="84">
        <f t="shared" si="9"/>
        <v>0</v>
      </c>
      <c r="Y42" s="1"/>
      <c r="Z42" s="1"/>
    </row>
    <row r="43" spans="1:26" ht="18.75" customHeight="1" x14ac:dyDescent="0.2">
      <c r="A43" s="12">
        <v>14</v>
      </c>
      <c r="B43" s="13"/>
      <c r="C43" s="14"/>
      <c r="D43" s="15"/>
      <c r="E43" s="14" t="str">
        <f t="shared" si="1"/>
        <v/>
      </c>
      <c r="F43" s="25" t="str">
        <f t="shared" si="2"/>
        <v/>
      </c>
      <c r="G43" s="6">
        <f t="shared" si="3"/>
        <v>0</v>
      </c>
      <c r="H43" s="6" t="str">
        <f t="shared" si="4"/>
        <v/>
      </c>
      <c r="I43" s="6"/>
      <c r="J43" s="6"/>
      <c r="K43" s="6"/>
      <c r="L43" s="4"/>
      <c r="M43" s="93"/>
      <c r="N43" s="4"/>
      <c r="O43" s="27"/>
      <c r="P43" s="4"/>
      <c r="Q43" s="141" t="str">
        <f t="shared" si="5"/>
        <v>ﾘﾚｰ</v>
      </c>
      <c r="R43" s="79" t="s">
        <v>109</v>
      </c>
      <c r="S43" s="84">
        <f t="shared" si="9"/>
        <v>0</v>
      </c>
      <c r="Y43" s="1"/>
      <c r="Z43" s="1"/>
    </row>
    <row r="44" spans="1:26" ht="18.75" customHeight="1" x14ac:dyDescent="0.2">
      <c r="A44" s="12">
        <v>15</v>
      </c>
      <c r="B44" s="13"/>
      <c r="C44" s="14"/>
      <c r="D44" s="15"/>
      <c r="E44" s="14" t="str">
        <f t="shared" si="1"/>
        <v/>
      </c>
      <c r="F44" s="25" t="str">
        <f t="shared" si="2"/>
        <v/>
      </c>
      <c r="G44" s="6">
        <f t="shared" si="3"/>
        <v>0</v>
      </c>
      <c r="H44" s="6" t="str">
        <f t="shared" si="4"/>
        <v/>
      </c>
      <c r="I44" s="6"/>
      <c r="J44" s="6"/>
      <c r="K44" s="6"/>
      <c r="L44" s="4"/>
      <c r="M44" s="93"/>
      <c r="N44" s="4"/>
      <c r="O44" s="27"/>
      <c r="P44" s="4"/>
      <c r="Q44" s="141" t="str">
        <f t="shared" si="5"/>
        <v>ﾘﾚｰ</v>
      </c>
      <c r="R44" s="79" t="s">
        <v>110</v>
      </c>
      <c r="S44" s="84">
        <f t="shared" si="9"/>
        <v>0</v>
      </c>
      <c r="Y44" s="1"/>
      <c r="Z44" s="1"/>
    </row>
    <row r="45" spans="1:26" ht="18.75" customHeight="1" x14ac:dyDescent="0.2">
      <c r="A45" s="12">
        <v>16</v>
      </c>
      <c r="B45" s="13"/>
      <c r="C45" s="14"/>
      <c r="D45" s="15"/>
      <c r="E45" s="14" t="str">
        <f t="shared" si="1"/>
        <v/>
      </c>
      <c r="F45" s="25" t="str">
        <f t="shared" si="2"/>
        <v/>
      </c>
      <c r="G45" s="6">
        <f t="shared" si="3"/>
        <v>0</v>
      </c>
      <c r="H45" s="6" t="str">
        <f t="shared" si="4"/>
        <v/>
      </c>
      <c r="I45" s="6"/>
      <c r="J45" s="6"/>
      <c r="K45" s="6"/>
      <c r="L45" s="4"/>
      <c r="M45" s="93"/>
      <c r="N45" s="4"/>
      <c r="O45" s="27"/>
      <c r="P45" s="4"/>
      <c r="Q45" s="141" t="str">
        <f t="shared" si="5"/>
        <v>ﾘﾚｰ</v>
      </c>
      <c r="R45" s="79" t="s">
        <v>74</v>
      </c>
      <c r="S45" s="84">
        <f t="shared" si="9"/>
        <v>0</v>
      </c>
      <c r="Y45" s="1"/>
      <c r="Z45" s="1"/>
    </row>
    <row r="46" spans="1:26" ht="18.75" customHeight="1" x14ac:dyDescent="0.2">
      <c r="A46" s="12">
        <v>17</v>
      </c>
      <c r="B46" s="13"/>
      <c r="C46" s="14"/>
      <c r="D46" s="15"/>
      <c r="E46" s="14" t="str">
        <f t="shared" si="1"/>
        <v/>
      </c>
      <c r="F46" s="25" t="str">
        <f t="shared" si="2"/>
        <v/>
      </c>
      <c r="G46" s="6">
        <f t="shared" si="3"/>
        <v>0</v>
      </c>
      <c r="H46" s="6" t="str">
        <f t="shared" si="4"/>
        <v/>
      </c>
      <c r="I46" s="6"/>
      <c r="J46" s="6"/>
      <c r="K46" s="6"/>
      <c r="L46" s="4"/>
      <c r="M46" s="93"/>
      <c r="N46" s="4"/>
      <c r="O46" s="27"/>
      <c r="P46" s="4"/>
      <c r="Q46" s="141" t="str">
        <f t="shared" si="5"/>
        <v>ﾘﾚｰ</v>
      </c>
      <c r="R46" s="79" t="s">
        <v>75</v>
      </c>
      <c r="S46" s="84">
        <f t="shared" si="9"/>
        <v>0</v>
      </c>
      <c r="Y46" s="1"/>
      <c r="Z46" s="1"/>
    </row>
    <row r="47" spans="1:26" ht="18.75" customHeight="1" x14ac:dyDescent="0.2">
      <c r="A47" s="12">
        <v>18</v>
      </c>
      <c r="B47" s="13"/>
      <c r="C47" s="14"/>
      <c r="D47" s="15"/>
      <c r="E47" s="14" t="str">
        <f t="shared" si="1"/>
        <v/>
      </c>
      <c r="F47" s="25" t="str">
        <f t="shared" si="2"/>
        <v/>
      </c>
      <c r="G47" s="6">
        <f t="shared" si="3"/>
        <v>0</v>
      </c>
      <c r="H47" s="6" t="str">
        <f t="shared" si="4"/>
        <v/>
      </c>
      <c r="I47" s="6"/>
      <c r="J47" s="6"/>
      <c r="K47" s="6"/>
      <c r="L47" s="4"/>
      <c r="M47" s="5"/>
      <c r="N47" s="4"/>
      <c r="O47" s="27"/>
      <c r="P47" s="4"/>
      <c r="Q47" s="141" t="str">
        <f t="shared" si="5"/>
        <v>ﾘﾚｰ</v>
      </c>
      <c r="R47" s="79" t="s">
        <v>76</v>
      </c>
      <c r="S47" s="84">
        <f t="shared" si="9"/>
        <v>0</v>
      </c>
      <c r="Y47" s="1"/>
      <c r="Z47" s="1"/>
    </row>
    <row r="48" spans="1:26" ht="18.75" customHeight="1" x14ac:dyDescent="0.2">
      <c r="A48" s="12">
        <v>19</v>
      </c>
      <c r="B48" s="13"/>
      <c r="C48" s="14"/>
      <c r="D48" s="15"/>
      <c r="E48" s="14" t="str">
        <f t="shared" si="1"/>
        <v/>
      </c>
      <c r="F48" s="25" t="str">
        <f t="shared" si="2"/>
        <v/>
      </c>
      <c r="G48" s="6">
        <f t="shared" si="3"/>
        <v>0</v>
      </c>
      <c r="H48" s="6" t="str">
        <f t="shared" si="4"/>
        <v/>
      </c>
      <c r="I48" s="6"/>
      <c r="J48" s="6"/>
      <c r="K48" s="6"/>
      <c r="L48" s="4"/>
      <c r="M48" s="93"/>
      <c r="N48" s="4"/>
      <c r="O48" s="27"/>
      <c r="P48" s="4"/>
      <c r="Q48" s="141" t="str">
        <f t="shared" si="5"/>
        <v>ﾘﾚｰ</v>
      </c>
      <c r="R48" s="104" t="s">
        <v>121</v>
      </c>
      <c r="S48" s="84">
        <f t="shared" si="9"/>
        <v>0</v>
      </c>
      <c r="Y48" s="1"/>
      <c r="Z48" s="1"/>
    </row>
    <row r="49" spans="1:26" ht="18.75" customHeight="1" thickBot="1" x14ac:dyDescent="0.25">
      <c r="A49" s="12">
        <v>20</v>
      </c>
      <c r="B49" s="13"/>
      <c r="C49" s="14"/>
      <c r="D49" s="15"/>
      <c r="E49" s="14" t="str">
        <f t="shared" si="1"/>
        <v/>
      </c>
      <c r="F49" s="25" t="str">
        <f t="shared" si="2"/>
        <v/>
      </c>
      <c r="G49" s="6">
        <f t="shared" si="3"/>
        <v>0</v>
      </c>
      <c r="H49" s="6" t="str">
        <f t="shared" si="4"/>
        <v/>
      </c>
      <c r="I49" s="6"/>
      <c r="J49" s="6"/>
      <c r="K49" s="6"/>
      <c r="L49" s="26"/>
      <c r="M49" s="5"/>
      <c r="N49" s="4"/>
      <c r="O49" s="27"/>
      <c r="P49" s="4"/>
      <c r="Q49" s="141" t="str">
        <f t="shared" si="5"/>
        <v>ﾘﾚｰ</v>
      </c>
      <c r="R49" s="80" t="s">
        <v>111</v>
      </c>
      <c r="S49" s="85">
        <f>COUNTIFS($M$30:$M$149,R49)</f>
        <v>0</v>
      </c>
      <c r="Y49" s="1"/>
      <c r="Z49" s="1"/>
    </row>
    <row r="50" spans="1:26" ht="18.75" customHeight="1" x14ac:dyDescent="0.2">
      <c r="A50" s="12">
        <v>21</v>
      </c>
      <c r="B50" s="13"/>
      <c r="C50" s="14"/>
      <c r="D50" s="15"/>
      <c r="E50" s="14" t="str">
        <f t="shared" si="1"/>
        <v/>
      </c>
      <c r="F50" s="25" t="str">
        <f t="shared" si="2"/>
        <v/>
      </c>
      <c r="G50" s="6">
        <f t="shared" si="3"/>
        <v>0</v>
      </c>
      <c r="H50" s="6" t="str">
        <f t="shared" si="4"/>
        <v/>
      </c>
      <c r="I50" s="6"/>
      <c r="J50" s="6"/>
      <c r="K50" s="6"/>
      <c r="L50" s="4"/>
      <c r="M50" s="93"/>
      <c r="N50" s="4"/>
      <c r="O50" s="27"/>
      <c r="P50" s="4"/>
      <c r="Q50" s="141" t="str">
        <f t="shared" si="5"/>
        <v>ﾘﾚｰ</v>
      </c>
      <c r="R50" s="2"/>
      <c r="S50" s="34"/>
      <c r="Y50" s="1"/>
      <c r="Z50" s="1"/>
    </row>
    <row r="51" spans="1:26" ht="18.75" customHeight="1" x14ac:dyDescent="0.2">
      <c r="A51" s="12">
        <v>22</v>
      </c>
      <c r="B51" s="13"/>
      <c r="C51" s="14"/>
      <c r="D51" s="15"/>
      <c r="E51" s="14" t="str">
        <f t="shared" si="1"/>
        <v/>
      </c>
      <c r="F51" s="25" t="str">
        <f t="shared" si="2"/>
        <v/>
      </c>
      <c r="G51" s="6">
        <f t="shared" si="3"/>
        <v>0</v>
      </c>
      <c r="H51" s="6" t="str">
        <f t="shared" si="4"/>
        <v/>
      </c>
      <c r="I51" s="6"/>
      <c r="J51" s="6"/>
      <c r="K51" s="6"/>
      <c r="L51" s="4"/>
      <c r="M51" s="93"/>
      <c r="N51" s="4"/>
      <c r="O51" s="27"/>
      <c r="P51" s="4"/>
      <c r="Q51" s="141" t="str">
        <f t="shared" si="5"/>
        <v>ﾘﾚｰ</v>
      </c>
      <c r="R51" s="2"/>
      <c r="S51" s="34"/>
      <c r="Y51" s="1"/>
      <c r="Z51" s="1"/>
    </row>
    <row r="52" spans="1:26" ht="18.75" customHeight="1" x14ac:dyDescent="0.2">
      <c r="A52" s="12">
        <v>23</v>
      </c>
      <c r="B52" s="13"/>
      <c r="C52" s="14"/>
      <c r="D52" s="15"/>
      <c r="E52" s="14" t="str">
        <f t="shared" si="1"/>
        <v/>
      </c>
      <c r="F52" s="25" t="str">
        <f t="shared" si="2"/>
        <v/>
      </c>
      <c r="G52" s="6">
        <f t="shared" si="3"/>
        <v>0</v>
      </c>
      <c r="H52" s="6" t="str">
        <f t="shared" si="4"/>
        <v/>
      </c>
      <c r="I52" s="6"/>
      <c r="J52" s="6"/>
      <c r="K52" s="6"/>
      <c r="L52" s="4"/>
      <c r="M52" s="93"/>
      <c r="N52" s="4"/>
      <c r="O52" s="27"/>
      <c r="P52" s="4"/>
      <c r="Q52" s="141" t="str">
        <f t="shared" si="5"/>
        <v>ﾘﾚｰ</v>
      </c>
      <c r="R52" s="2"/>
      <c r="S52" s="34"/>
      <c r="Y52" s="1"/>
      <c r="Z52" s="1"/>
    </row>
    <row r="53" spans="1:26" ht="18.75" customHeight="1" x14ac:dyDescent="0.2">
      <c r="A53" s="12">
        <v>24</v>
      </c>
      <c r="B53" s="13"/>
      <c r="C53" s="14"/>
      <c r="D53" s="15"/>
      <c r="E53" s="14" t="str">
        <f t="shared" si="1"/>
        <v/>
      </c>
      <c r="F53" s="25" t="str">
        <f t="shared" si="2"/>
        <v/>
      </c>
      <c r="G53" s="6">
        <f t="shared" si="3"/>
        <v>0</v>
      </c>
      <c r="H53" s="6" t="str">
        <f t="shared" si="4"/>
        <v/>
      </c>
      <c r="I53" s="6"/>
      <c r="J53" s="6"/>
      <c r="K53" s="6"/>
      <c r="L53" s="4"/>
      <c r="M53" s="93"/>
      <c r="N53" s="4"/>
      <c r="O53" s="27"/>
      <c r="P53" s="4"/>
      <c r="Q53" s="141" t="str">
        <f t="shared" si="5"/>
        <v>ﾘﾚｰ</v>
      </c>
      <c r="R53" s="2"/>
      <c r="S53" s="34"/>
      <c r="Y53" s="1"/>
      <c r="Z53" s="1"/>
    </row>
    <row r="54" spans="1:26" ht="18.75" customHeight="1" x14ac:dyDescent="0.2">
      <c r="A54" s="12">
        <v>25</v>
      </c>
      <c r="B54" s="13"/>
      <c r="C54" s="14"/>
      <c r="D54" s="15"/>
      <c r="E54" s="14" t="str">
        <f t="shared" si="1"/>
        <v/>
      </c>
      <c r="F54" s="25" t="str">
        <f t="shared" si="2"/>
        <v/>
      </c>
      <c r="G54" s="6">
        <f t="shared" si="3"/>
        <v>0</v>
      </c>
      <c r="H54" s="6" t="str">
        <f t="shared" si="4"/>
        <v/>
      </c>
      <c r="I54" s="6"/>
      <c r="J54" s="6"/>
      <c r="K54" s="6"/>
      <c r="L54" s="4"/>
      <c r="M54" s="93"/>
      <c r="N54" s="4"/>
      <c r="O54" s="27"/>
      <c r="P54" s="4"/>
      <c r="Q54" s="141" t="str">
        <f t="shared" si="5"/>
        <v>ﾘﾚｰ</v>
      </c>
      <c r="R54" s="2"/>
      <c r="S54" s="34"/>
      <c r="Y54" s="1"/>
      <c r="Z54" s="1"/>
    </row>
    <row r="55" spans="1:26" ht="18.75" customHeight="1" x14ac:dyDescent="0.2">
      <c r="A55" s="12">
        <v>26</v>
      </c>
      <c r="B55" s="13"/>
      <c r="C55" s="14"/>
      <c r="D55" s="15"/>
      <c r="E55" s="14" t="str">
        <f t="shared" si="1"/>
        <v/>
      </c>
      <c r="F55" s="25" t="str">
        <f t="shared" si="2"/>
        <v/>
      </c>
      <c r="G55" s="6">
        <f t="shared" si="3"/>
        <v>0</v>
      </c>
      <c r="H55" s="6" t="str">
        <f t="shared" si="4"/>
        <v/>
      </c>
      <c r="I55" s="6"/>
      <c r="J55" s="6"/>
      <c r="K55" s="6"/>
      <c r="L55" s="4"/>
      <c r="M55" s="93"/>
      <c r="N55" s="4"/>
      <c r="O55" s="27"/>
      <c r="P55" s="4"/>
      <c r="Q55" s="141" t="str">
        <f t="shared" si="5"/>
        <v>ﾘﾚｰ</v>
      </c>
      <c r="R55" s="2"/>
      <c r="S55" s="34"/>
      <c r="Y55" s="1"/>
      <c r="Z55" s="1"/>
    </row>
    <row r="56" spans="1:26" ht="18.75" customHeight="1" x14ac:dyDescent="0.2">
      <c r="A56" s="12">
        <v>27</v>
      </c>
      <c r="B56" s="13"/>
      <c r="C56" s="14"/>
      <c r="D56" s="15"/>
      <c r="E56" s="14" t="str">
        <f t="shared" si="1"/>
        <v/>
      </c>
      <c r="F56" s="25" t="str">
        <f t="shared" si="2"/>
        <v/>
      </c>
      <c r="G56" s="6">
        <f t="shared" si="3"/>
        <v>0</v>
      </c>
      <c r="H56" s="6" t="str">
        <f t="shared" si="4"/>
        <v/>
      </c>
      <c r="I56" s="6"/>
      <c r="J56" s="6"/>
      <c r="K56" s="6"/>
      <c r="L56" s="4"/>
      <c r="M56" s="5"/>
      <c r="N56" s="4"/>
      <c r="O56" s="27"/>
      <c r="P56" s="4"/>
      <c r="Q56" s="141" t="str">
        <f t="shared" si="5"/>
        <v>ﾘﾚｰ</v>
      </c>
      <c r="R56" s="2"/>
      <c r="S56" s="34"/>
      <c r="Y56" s="1"/>
      <c r="Z56" s="1"/>
    </row>
    <row r="57" spans="1:26" ht="18.75" customHeight="1" x14ac:dyDescent="0.2">
      <c r="A57" s="12">
        <v>28</v>
      </c>
      <c r="B57" s="13"/>
      <c r="C57" s="14"/>
      <c r="D57" s="15"/>
      <c r="E57" s="14" t="str">
        <f t="shared" si="1"/>
        <v/>
      </c>
      <c r="F57" s="25" t="str">
        <f t="shared" si="2"/>
        <v/>
      </c>
      <c r="G57" s="6">
        <f t="shared" si="3"/>
        <v>0</v>
      </c>
      <c r="H57" s="6" t="str">
        <f t="shared" si="4"/>
        <v/>
      </c>
      <c r="I57" s="6"/>
      <c r="J57" s="6"/>
      <c r="K57" s="6"/>
      <c r="L57" s="4"/>
      <c r="M57" s="93"/>
      <c r="N57" s="4"/>
      <c r="O57" s="27"/>
      <c r="P57" s="4"/>
      <c r="Q57" s="141" t="str">
        <f t="shared" si="5"/>
        <v>ﾘﾚｰ</v>
      </c>
      <c r="R57" s="2"/>
      <c r="S57" s="34"/>
      <c r="Y57" s="1"/>
      <c r="Z57" s="1"/>
    </row>
    <row r="58" spans="1:26" ht="18.75" customHeight="1" x14ac:dyDescent="0.2">
      <c r="A58" s="12">
        <v>29</v>
      </c>
      <c r="B58" s="13"/>
      <c r="C58" s="14"/>
      <c r="D58" s="15"/>
      <c r="E58" s="14" t="str">
        <f t="shared" si="1"/>
        <v/>
      </c>
      <c r="F58" s="25" t="str">
        <f t="shared" si="2"/>
        <v/>
      </c>
      <c r="G58" s="6">
        <f t="shared" si="3"/>
        <v>0</v>
      </c>
      <c r="H58" s="6" t="str">
        <f t="shared" si="4"/>
        <v/>
      </c>
      <c r="I58" s="6"/>
      <c r="J58" s="6"/>
      <c r="K58" s="6"/>
      <c r="L58" s="4"/>
      <c r="M58" s="93"/>
      <c r="N58" s="4"/>
      <c r="O58" s="27"/>
      <c r="P58" s="4"/>
      <c r="Q58" s="141" t="str">
        <f t="shared" si="5"/>
        <v>ﾘﾚｰ</v>
      </c>
      <c r="R58" s="2"/>
      <c r="S58" s="34"/>
      <c r="Y58" s="1"/>
      <c r="Z58" s="1"/>
    </row>
    <row r="59" spans="1:26" ht="18.75" customHeight="1" x14ac:dyDescent="0.2">
      <c r="A59" s="12">
        <v>30</v>
      </c>
      <c r="B59" s="13"/>
      <c r="C59" s="14"/>
      <c r="D59" s="15"/>
      <c r="E59" s="14" t="str">
        <f t="shared" si="1"/>
        <v/>
      </c>
      <c r="F59" s="25" t="str">
        <f t="shared" si="2"/>
        <v/>
      </c>
      <c r="G59" s="6">
        <f t="shared" si="3"/>
        <v>0</v>
      </c>
      <c r="H59" s="6" t="str">
        <f t="shared" si="4"/>
        <v/>
      </c>
      <c r="I59" s="6"/>
      <c r="J59" s="6"/>
      <c r="K59" s="6"/>
      <c r="L59" s="4"/>
      <c r="M59" s="93"/>
      <c r="N59" s="4"/>
      <c r="O59" s="27"/>
      <c r="P59" s="4"/>
      <c r="Q59" s="141" t="str">
        <f t="shared" si="5"/>
        <v>ﾘﾚｰ</v>
      </c>
      <c r="R59" s="2"/>
      <c r="S59" s="34"/>
      <c r="Y59" s="1"/>
      <c r="Z59" s="1"/>
    </row>
    <row r="60" spans="1:26" ht="18.75" customHeight="1" x14ac:dyDescent="0.2">
      <c r="A60" s="12">
        <v>31</v>
      </c>
      <c r="B60" s="13"/>
      <c r="C60" s="14"/>
      <c r="D60" s="15"/>
      <c r="E60" s="14" t="str">
        <f t="shared" si="1"/>
        <v/>
      </c>
      <c r="F60" s="25" t="str">
        <f t="shared" si="2"/>
        <v/>
      </c>
      <c r="G60" s="6">
        <f t="shared" si="3"/>
        <v>0</v>
      </c>
      <c r="H60" s="6" t="str">
        <f t="shared" si="4"/>
        <v/>
      </c>
      <c r="I60" s="6"/>
      <c r="J60" s="6"/>
      <c r="K60" s="6"/>
      <c r="L60" s="4"/>
      <c r="M60" s="5"/>
      <c r="N60" s="4"/>
      <c r="O60" s="27"/>
      <c r="P60" s="4"/>
      <c r="Q60" s="141" t="str">
        <f t="shared" si="5"/>
        <v>ﾘﾚｰ</v>
      </c>
      <c r="R60" s="2"/>
      <c r="S60" s="34"/>
      <c r="Y60" s="1"/>
      <c r="Z60" s="1"/>
    </row>
    <row r="61" spans="1:26" ht="18.75" customHeight="1" x14ac:dyDescent="0.2">
      <c r="A61" s="12">
        <v>32</v>
      </c>
      <c r="B61" s="13"/>
      <c r="C61" s="14"/>
      <c r="D61" s="15"/>
      <c r="E61" s="14" t="str">
        <f t="shared" si="1"/>
        <v/>
      </c>
      <c r="F61" s="25" t="str">
        <f t="shared" si="2"/>
        <v/>
      </c>
      <c r="G61" s="6">
        <f t="shared" si="3"/>
        <v>0</v>
      </c>
      <c r="H61" s="6" t="str">
        <f t="shared" si="4"/>
        <v/>
      </c>
      <c r="I61" s="6"/>
      <c r="J61" s="6"/>
      <c r="K61" s="6"/>
      <c r="L61" s="4"/>
      <c r="M61" s="93"/>
      <c r="N61" s="4"/>
      <c r="O61" s="27"/>
      <c r="P61" s="4"/>
      <c r="Q61" s="141" t="str">
        <f t="shared" si="5"/>
        <v>ﾘﾚｰ</v>
      </c>
      <c r="R61" s="2"/>
      <c r="S61" s="34"/>
      <c r="Y61" s="1"/>
      <c r="Z61" s="1"/>
    </row>
    <row r="62" spans="1:26" ht="18.75" customHeight="1" x14ac:dyDescent="0.2">
      <c r="A62" s="12">
        <v>33</v>
      </c>
      <c r="B62" s="13"/>
      <c r="C62" s="14"/>
      <c r="D62" s="15"/>
      <c r="E62" s="14" t="str">
        <f t="shared" si="1"/>
        <v/>
      </c>
      <c r="F62" s="25" t="str">
        <f t="shared" si="2"/>
        <v/>
      </c>
      <c r="G62" s="6">
        <f t="shared" si="3"/>
        <v>0</v>
      </c>
      <c r="H62" s="6" t="str">
        <f t="shared" si="4"/>
        <v/>
      </c>
      <c r="I62" s="6"/>
      <c r="J62" s="6"/>
      <c r="K62" s="6"/>
      <c r="L62" s="4"/>
      <c r="M62" s="93"/>
      <c r="N62" s="4"/>
      <c r="O62" s="27"/>
      <c r="P62" s="4"/>
      <c r="Q62" s="141" t="str">
        <f t="shared" ref="Q62:Q94" si="10">CONCATENATE(K62,"ﾘﾚｰ")</f>
        <v>ﾘﾚｰ</v>
      </c>
      <c r="R62" s="2"/>
      <c r="S62" s="34"/>
      <c r="Y62" s="1"/>
      <c r="Z62" s="1"/>
    </row>
    <row r="63" spans="1:26" ht="18.75" customHeight="1" x14ac:dyDescent="0.2">
      <c r="A63" s="12">
        <v>34</v>
      </c>
      <c r="B63" s="13"/>
      <c r="C63" s="14"/>
      <c r="D63" s="15"/>
      <c r="E63" s="14" t="str">
        <f t="shared" si="1"/>
        <v/>
      </c>
      <c r="F63" s="25" t="str">
        <f t="shared" si="2"/>
        <v/>
      </c>
      <c r="G63" s="6">
        <f t="shared" si="3"/>
        <v>0</v>
      </c>
      <c r="H63" s="6" t="str">
        <f t="shared" si="4"/>
        <v/>
      </c>
      <c r="I63" s="6"/>
      <c r="J63" s="6"/>
      <c r="K63" s="6"/>
      <c r="L63" s="4"/>
      <c r="M63" s="5"/>
      <c r="N63" s="4"/>
      <c r="O63" s="27"/>
      <c r="P63" s="4"/>
      <c r="Q63" s="141" t="str">
        <f t="shared" si="10"/>
        <v>ﾘﾚｰ</v>
      </c>
      <c r="R63" s="2"/>
      <c r="S63" s="34"/>
      <c r="Y63" s="1"/>
      <c r="Z63" s="1"/>
    </row>
    <row r="64" spans="1:26" ht="18.75" customHeight="1" x14ac:dyDescent="0.2">
      <c r="A64" s="12">
        <v>35</v>
      </c>
      <c r="B64" s="13"/>
      <c r="C64" s="14"/>
      <c r="D64" s="15"/>
      <c r="E64" s="14" t="str">
        <f t="shared" si="1"/>
        <v/>
      </c>
      <c r="F64" s="25" t="str">
        <f t="shared" si="2"/>
        <v/>
      </c>
      <c r="G64" s="6">
        <f t="shared" si="3"/>
        <v>0</v>
      </c>
      <c r="H64" s="6" t="str">
        <f t="shared" si="4"/>
        <v/>
      </c>
      <c r="I64" s="6"/>
      <c r="J64" s="6"/>
      <c r="K64" s="6"/>
      <c r="L64" s="4"/>
      <c r="M64" s="5"/>
      <c r="N64" s="4"/>
      <c r="O64" s="27"/>
      <c r="P64" s="4"/>
      <c r="Q64" s="141" t="str">
        <f t="shared" si="10"/>
        <v>ﾘﾚｰ</v>
      </c>
      <c r="R64" s="2"/>
      <c r="S64" s="34"/>
      <c r="Y64" s="1"/>
      <c r="Z64" s="1"/>
    </row>
    <row r="65" spans="1:26" ht="18.75" customHeight="1" x14ac:dyDescent="0.2">
      <c r="A65" s="12">
        <v>36</v>
      </c>
      <c r="B65" s="13"/>
      <c r="C65" s="14"/>
      <c r="D65" s="15"/>
      <c r="E65" s="14" t="str">
        <f t="shared" si="1"/>
        <v/>
      </c>
      <c r="F65" s="25" t="str">
        <f t="shared" si="2"/>
        <v/>
      </c>
      <c r="G65" s="6">
        <f t="shared" si="3"/>
        <v>0</v>
      </c>
      <c r="H65" s="6" t="str">
        <f t="shared" si="4"/>
        <v/>
      </c>
      <c r="I65" s="6"/>
      <c r="J65" s="6"/>
      <c r="K65" s="6"/>
      <c r="L65" s="4"/>
      <c r="M65" s="5"/>
      <c r="N65" s="4"/>
      <c r="O65" s="27"/>
      <c r="P65" s="4"/>
      <c r="Q65" s="141" t="str">
        <f t="shared" si="10"/>
        <v>ﾘﾚｰ</v>
      </c>
      <c r="R65" s="2"/>
      <c r="S65" s="34"/>
      <c r="Y65" s="1"/>
      <c r="Z65" s="1"/>
    </row>
    <row r="66" spans="1:26" ht="18.75" customHeight="1" x14ac:dyDescent="0.2">
      <c r="A66" s="12">
        <v>37</v>
      </c>
      <c r="B66" s="13"/>
      <c r="C66" s="14"/>
      <c r="D66" s="15"/>
      <c r="E66" s="14" t="str">
        <f t="shared" si="1"/>
        <v/>
      </c>
      <c r="F66" s="25" t="str">
        <f t="shared" si="2"/>
        <v/>
      </c>
      <c r="G66" s="6">
        <f t="shared" si="3"/>
        <v>0</v>
      </c>
      <c r="H66" s="6" t="str">
        <f t="shared" si="4"/>
        <v/>
      </c>
      <c r="I66" s="6"/>
      <c r="J66" s="6"/>
      <c r="K66" s="6"/>
      <c r="L66" s="4"/>
      <c r="M66" s="5"/>
      <c r="N66" s="4"/>
      <c r="O66" s="27"/>
      <c r="P66" s="4"/>
      <c r="Q66" s="141" t="str">
        <f t="shared" si="10"/>
        <v>ﾘﾚｰ</v>
      </c>
      <c r="R66" s="2"/>
      <c r="S66" s="34"/>
      <c r="Y66" s="1"/>
      <c r="Z66" s="1"/>
    </row>
    <row r="67" spans="1:26" ht="18.75" customHeight="1" x14ac:dyDescent="0.2">
      <c r="A67" s="12">
        <v>38</v>
      </c>
      <c r="B67" s="13"/>
      <c r="C67" s="14"/>
      <c r="D67" s="15"/>
      <c r="E67" s="14" t="str">
        <f t="shared" si="1"/>
        <v/>
      </c>
      <c r="F67" s="25" t="str">
        <f t="shared" si="2"/>
        <v/>
      </c>
      <c r="G67" s="6">
        <f t="shared" si="3"/>
        <v>0</v>
      </c>
      <c r="H67" s="6" t="str">
        <f t="shared" si="4"/>
        <v/>
      </c>
      <c r="I67" s="6"/>
      <c r="J67" s="6"/>
      <c r="K67" s="6"/>
      <c r="L67" s="4"/>
      <c r="M67" s="5"/>
      <c r="N67" s="4"/>
      <c r="O67" s="27"/>
      <c r="P67" s="4"/>
      <c r="Q67" s="141" t="str">
        <f t="shared" si="10"/>
        <v>ﾘﾚｰ</v>
      </c>
      <c r="R67" s="2"/>
      <c r="S67" s="34"/>
      <c r="Y67" s="1"/>
      <c r="Z67" s="1"/>
    </row>
    <row r="68" spans="1:26" ht="18.75" customHeight="1" x14ac:dyDescent="0.2">
      <c r="A68" s="12">
        <v>39</v>
      </c>
      <c r="B68" s="13"/>
      <c r="C68" s="14"/>
      <c r="D68" s="15"/>
      <c r="E68" s="14" t="str">
        <f t="shared" si="1"/>
        <v/>
      </c>
      <c r="F68" s="25" t="str">
        <f t="shared" si="2"/>
        <v/>
      </c>
      <c r="G68" s="6">
        <f t="shared" si="3"/>
        <v>0</v>
      </c>
      <c r="H68" s="6" t="str">
        <f t="shared" si="4"/>
        <v/>
      </c>
      <c r="I68" s="6"/>
      <c r="J68" s="6"/>
      <c r="K68" s="6"/>
      <c r="L68" s="4"/>
      <c r="M68" s="5"/>
      <c r="N68" s="4"/>
      <c r="O68" s="27"/>
      <c r="P68" s="4"/>
      <c r="Q68" s="141" t="str">
        <f t="shared" si="10"/>
        <v>ﾘﾚｰ</v>
      </c>
      <c r="R68" s="2"/>
      <c r="S68" s="34"/>
      <c r="Y68" s="1"/>
      <c r="Z68" s="1"/>
    </row>
    <row r="69" spans="1:26" ht="18.75" customHeight="1" x14ac:dyDescent="0.2">
      <c r="A69" s="12">
        <v>40</v>
      </c>
      <c r="B69" s="13"/>
      <c r="C69" s="14"/>
      <c r="D69" s="15"/>
      <c r="E69" s="14" t="str">
        <f t="shared" si="1"/>
        <v/>
      </c>
      <c r="F69" s="25" t="str">
        <f t="shared" si="2"/>
        <v/>
      </c>
      <c r="G69" s="6">
        <f t="shared" si="3"/>
        <v>0</v>
      </c>
      <c r="H69" s="6" t="str">
        <f t="shared" si="4"/>
        <v/>
      </c>
      <c r="I69" s="6"/>
      <c r="J69" s="6"/>
      <c r="K69" s="6"/>
      <c r="L69" s="4"/>
      <c r="M69" s="5"/>
      <c r="N69" s="4"/>
      <c r="O69" s="27"/>
      <c r="P69" s="4"/>
      <c r="Q69" s="141" t="str">
        <f t="shared" si="10"/>
        <v>ﾘﾚｰ</v>
      </c>
      <c r="R69" s="2"/>
      <c r="S69" s="34"/>
      <c r="Y69" s="1"/>
      <c r="Z69" s="1"/>
    </row>
    <row r="70" spans="1:26" ht="18.75" customHeight="1" x14ac:dyDescent="0.2">
      <c r="A70" s="12">
        <v>41</v>
      </c>
      <c r="B70" s="13"/>
      <c r="C70" s="14"/>
      <c r="D70" s="15"/>
      <c r="E70" s="14" t="str">
        <f t="shared" si="1"/>
        <v/>
      </c>
      <c r="F70" s="25" t="str">
        <f t="shared" si="2"/>
        <v/>
      </c>
      <c r="G70" s="6">
        <f t="shared" si="3"/>
        <v>0</v>
      </c>
      <c r="H70" s="6" t="str">
        <f t="shared" si="4"/>
        <v/>
      </c>
      <c r="I70" s="6"/>
      <c r="J70" s="6"/>
      <c r="K70" s="6"/>
      <c r="L70" s="4"/>
      <c r="M70" s="5"/>
      <c r="N70" s="4"/>
      <c r="O70" s="27"/>
      <c r="P70" s="4"/>
      <c r="Q70" s="141" t="str">
        <f t="shared" si="10"/>
        <v>ﾘﾚｰ</v>
      </c>
      <c r="R70" s="2"/>
      <c r="S70" s="34"/>
      <c r="Y70" s="1"/>
      <c r="Z70" s="1"/>
    </row>
    <row r="71" spans="1:26" ht="18.75" customHeight="1" x14ac:dyDescent="0.2">
      <c r="A71" s="12">
        <v>42</v>
      </c>
      <c r="B71" s="13"/>
      <c r="C71" s="14"/>
      <c r="D71" s="15"/>
      <c r="E71" s="14" t="str">
        <f t="shared" si="1"/>
        <v/>
      </c>
      <c r="F71" s="25" t="str">
        <f t="shared" si="2"/>
        <v/>
      </c>
      <c r="G71" s="6">
        <f t="shared" si="3"/>
        <v>0</v>
      </c>
      <c r="H71" s="6" t="str">
        <f t="shared" si="4"/>
        <v/>
      </c>
      <c r="I71" s="6"/>
      <c r="J71" s="6"/>
      <c r="K71" s="6"/>
      <c r="L71" s="4"/>
      <c r="M71" s="5"/>
      <c r="N71" s="4"/>
      <c r="O71" s="27"/>
      <c r="P71" s="4"/>
      <c r="Q71" s="141" t="str">
        <f t="shared" si="10"/>
        <v>ﾘﾚｰ</v>
      </c>
      <c r="R71" s="2"/>
      <c r="S71" s="34"/>
      <c r="Y71" s="1"/>
      <c r="Z71" s="1"/>
    </row>
    <row r="72" spans="1:26" ht="18.75" customHeight="1" x14ac:dyDescent="0.2">
      <c r="A72" s="12">
        <v>43</v>
      </c>
      <c r="B72" s="13"/>
      <c r="C72" s="14"/>
      <c r="D72" s="15"/>
      <c r="E72" s="14" t="str">
        <f t="shared" si="1"/>
        <v/>
      </c>
      <c r="F72" s="25" t="str">
        <f t="shared" si="2"/>
        <v/>
      </c>
      <c r="G72" s="6">
        <f t="shared" si="3"/>
        <v>0</v>
      </c>
      <c r="H72" s="6" t="str">
        <f t="shared" si="4"/>
        <v/>
      </c>
      <c r="I72" s="6"/>
      <c r="J72" s="6"/>
      <c r="K72" s="6"/>
      <c r="L72" s="4"/>
      <c r="M72" s="5"/>
      <c r="N72" s="4"/>
      <c r="O72" s="27"/>
      <c r="P72" s="4"/>
      <c r="Q72" s="141" t="str">
        <f t="shared" si="10"/>
        <v>ﾘﾚｰ</v>
      </c>
      <c r="R72" s="2"/>
      <c r="S72" s="34"/>
      <c r="Y72" s="1"/>
      <c r="Z72" s="1"/>
    </row>
    <row r="73" spans="1:26" ht="18.75" customHeight="1" x14ac:dyDescent="0.2">
      <c r="A73" s="12">
        <v>44</v>
      </c>
      <c r="B73" s="13"/>
      <c r="C73" s="14"/>
      <c r="D73" s="15"/>
      <c r="E73" s="14" t="str">
        <f t="shared" si="1"/>
        <v/>
      </c>
      <c r="F73" s="25" t="str">
        <f t="shared" si="2"/>
        <v/>
      </c>
      <c r="G73" s="6">
        <f t="shared" si="3"/>
        <v>0</v>
      </c>
      <c r="H73" s="6" t="str">
        <f t="shared" si="4"/>
        <v/>
      </c>
      <c r="I73" s="6"/>
      <c r="J73" s="6"/>
      <c r="K73" s="6"/>
      <c r="L73" s="4"/>
      <c r="M73" s="5"/>
      <c r="N73" s="4"/>
      <c r="O73" s="27"/>
      <c r="P73" s="4"/>
      <c r="Q73" s="141" t="str">
        <f t="shared" si="10"/>
        <v>ﾘﾚｰ</v>
      </c>
      <c r="R73" s="2"/>
      <c r="S73" s="34"/>
      <c r="Y73" s="1"/>
      <c r="Z73" s="1"/>
    </row>
    <row r="74" spans="1:26" ht="18.75" customHeight="1" x14ac:dyDescent="0.2">
      <c r="A74" s="12">
        <v>45</v>
      </c>
      <c r="B74" s="13"/>
      <c r="C74" s="14"/>
      <c r="D74" s="15"/>
      <c r="E74" s="14" t="str">
        <f t="shared" si="1"/>
        <v/>
      </c>
      <c r="F74" s="25" t="str">
        <f t="shared" si="2"/>
        <v/>
      </c>
      <c r="G74" s="6">
        <f t="shared" si="3"/>
        <v>0</v>
      </c>
      <c r="H74" s="6" t="str">
        <f t="shared" si="4"/>
        <v/>
      </c>
      <c r="I74" s="6"/>
      <c r="J74" s="6"/>
      <c r="K74" s="6"/>
      <c r="L74" s="4"/>
      <c r="M74" s="5"/>
      <c r="N74" s="4"/>
      <c r="O74" s="27"/>
      <c r="P74" s="4"/>
      <c r="Q74" s="141" t="str">
        <f t="shared" si="10"/>
        <v>ﾘﾚｰ</v>
      </c>
      <c r="R74" s="2"/>
      <c r="S74" s="34"/>
      <c r="Y74" s="1"/>
      <c r="Z74" s="1"/>
    </row>
    <row r="75" spans="1:26" ht="18.75" customHeight="1" x14ac:dyDescent="0.2">
      <c r="A75" s="12">
        <v>46</v>
      </c>
      <c r="B75" s="13"/>
      <c r="C75" s="14"/>
      <c r="D75" s="15"/>
      <c r="E75" s="14" t="str">
        <f t="shared" si="1"/>
        <v/>
      </c>
      <c r="F75" s="25" t="str">
        <f t="shared" si="2"/>
        <v/>
      </c>
      <c r="G75" s="6">
        <f t="shared" si="3"/>
        <v>0</v>
      </c>
      <c r="H75" s="6" t="str">
        <f t="shared" si="4"/>
        <v/>
      </c>
      <c r="I75" s="6"/>
      <c r="J75" s="6"/>
      <c r="K75" s="6"/>
      <c r="L75" s="4"/>
      <c r="M75" s="5"/>
      <c r="N75" s="4"/>
      <c r="O75" s="27"/>
      <c r="P75" s="4"/>
      <c r="Q75" s="141" t="str">
        <f t="shared" si="10"/>
        <v>ﾘﾚｰ</v>
      </c>
      <c r="R75" s="2"/>
      <c r="S75" s="34"/>
      <c r="Y75" s="1"/>
      <c r="Z75" s="1"/>
    </row>
    <row r="76" spans="1:26" ht="18.75" customHeight="1" x14ac:dyDescent="0.2">
      <c r="A76" s="12">
        <v>47</v>
      </c>
      <c r="B76" s="13"/>
      <c r="C76" s="14"/>
      <c r="D76" s="15"/>
      <c r="E76" s="14" t="str">
        <f t="shared" si="1"/>
        <v/>
      </c>
      <c r="F76" s="25" t="str">
        <f t="shared" si="2"/>
        <v/>
      </c>
      <c r="G76" s="6">
        <f t="shared" si="3"/>
        <v>0</v>
      </c>
      <c r="H76" s="6" t="str">
        <f t="shared" si="4"/>
        <v/>
      </c>
      <c r="I76" s="6"/>
      <c r="J76" s="6"/>
      <c r="K76" s="6"/>
      <c r="L76" s="4"/>
      <c r="M76" s="5"/>
      <c r="N76" s="4"/>
      <c r="O76" s="27"/>
      <c r="P76" s="4"/>
      <c r="Q76" s="141" t="str">
        <f t="shared" si="10"/>
        <v>ﾘﾚｰ</v>
      </c>
      <c r="R76" s="2"/>
      <c r="S76" s="34"/>
      <c r="Y76" s="1"/>
      <c r="Z76" s="1"/>
    </row>
    <row r="77" spans="1:26" ht="18.75" customHeight="1" x14ac:dyDescent="0.2">
      <c r="A77" s="12">
        <v>48</v>
      </c>
      <c r="B77" s="13"/>
      <c r="C77" s="14"/>
      <c r="D77" s="15"/>
      <c r="E77" s="14" t="str">
        <f t="shared" si="1"/>
        <v/>
      </c>
      <c r="F77" s="25" t="str">
        <f t="shared" si="2"/>
        <v/>
      </c>
      <c r="G77" s="6">
        <f t="shared" si="3"/>
        <v>0</v>
      </c>
      <c r="H77" s="6" t="str">
        <f t="shared" si="4"/>
        <v/>
      </c>
      <c r="I77" s="6"/>
      <c r="J77" s="6"/>
      <c r="K77" s="6"/>
      <c r="L77" s="4"/>
      <c r="M77" s="5"/>
      <c r="N77" s="4"/>
      <c r="O77" s="27"/>
      <c r="P77" s="4"/>
      <c r="Q77" s="141" t="str">
        <f t="shared" si="10"/>
        <v>ﾘﾚｰ</v>
      </c>
      <c r="R77" s="2"/>
      <c r="S77" s="34"/>
      <c r="Y77" s="1"/>
      <c r="Z77" s="1"/>
    </row>
    <row r="78" spans="1:26" ht="18.75" customHeight="1" x14ac:dyDescent="0.2">
      <c r="A78" s="12">
        <v>49</v>
      </c>
      <c r="B78" s="13"/>
      <c r="C78" s="14"/>
      <c r="D78" s="15"/>
      <c r="E78" s="14" t="str">
        <f t="shared" si="1"/>
        <v/>
      </c>
      <c r="F78" s="25" t="str">
        <f t="shared" si="2"/>
        <v/>
      </c>
      <c r="G78" s="6">
        <f t="shared" si="3"/>
        <v>0</v>
      </c>
      <c r="H78" s="6" t="str">
        <f t="shared" si="4"/>
        <v/>
      </c>
      <c r="I78" s="6"/>
      <c r="J78" s="6"/>
      <c r="K78" s="6"/>
      <c r="L78" s="4"/>
      <c r="M78" s="5"/>
      <c r="N78" s="4"/>
      <c r="O78" s="27"/>
      <c r="P78" s="4"/>
      <c r="Q78" s="141" t="str">
        <f t="shared" si="10"/>
        <v>ﾘﾚｰ</v>
      </c>
      <c r="R78" s="2"/>
      <c r="S78" s="34"/>
      <c r="Y78" s="1"/>
      <c r="Z78" s="1"/>
    </row>
    <row r="79" spans="1:26" ht="18.75" customHeight="1" x14ac:dyDescent="0.2">
      <c r="A79" s="12">
        <v>50</v>
      </c>
      <c r="B79" s="13"/>
      <c r="C79" s="14"/>
      <c r="D79" s="15"/>
      <c r="E79" s="14" t="str">
        <f t="shared" si="1"/>
        <v/>
      </c>
      <c r="F79" s="25" t="str">
        <f t="shared" si="2"/>
        <v/>
      </c>
      <c r="G79" s="6">
        <f t="shared" si="3"/>
        <v>0</v>
      </c>
      <c r="H79" s="6" t="str">
        <f t="shared" si="4"/>
        <v/>
      </c>
      <c r="I79" s="6"/>
      <c r="J79" s="6"/>
      <c r="K79" s="6"/>
      <c r="L79" s="4"/>
      <c r="M79" s="5"/>
      <c r="N79" s="4"/>
      <c r="O79" s="27"/>
      <c r="P79" s="4"/>
      <c r="Q79" s="141" t="str">
        <f t="shared" si="10"/>
        <v>ﾘﾚｰ</v>
      </c>
      <c r="R79" s="2"/>
      <c r="S79" s="34"/>
      <c r="Y79" s="1"/>
      <c r="Z79" s="1"/>
    </row>
    <row r="80" spans="1:26" ht="18.75" customHeight="1" x14ac:dyDescent="0.2">
      <c r="A80" s="12">
        <v>51</v>
      </c>
      <c r="B80" s="13"/>
      <c r="C80" s="14"/>
      <c r="D80" s="15"/>
      <c r="E80" s="14" t="str">
        <f t="shared" si="1"/>
        <v/>
      </c>
      <c r="F80" s="25" t="str">
        <f t="shared" si="2"/>
        <v/>
      </c>
      <c r="G80" s="6">
        <f t="shared" si="3"/>
        <v>0</v>
      </c>
      <c r="H80" s="6" t="str">
        <f t="shared" si="4"/>
        <v/>
      </c>
      <c r="I80" s="6"/>
      <c r="J80" s="6"/>
      <c r="K80" s="6"/>
      <c r="L80" s="4"/>
      <c r="M80" s="5"/>
      <c r="N80" s="4"/>
      <c r="O80" s="27"/>
      <c r="P80" s="4"/>
      <c r="Q80" s="141" t="str">
        <f t="shared" si="10"/>
        <v>ﾘﾚｰ</v>
      </c>
      <c r="R80" s="2"/>
      <c r="S80" s="34"/>
      <c r="Y80" s="1"/>
      <c r="Z80" s="1"/>
    </row>
    <row r="81" spans="1:26" ht="18.75" customHeight="1" x14ac:dyDescent="0.2">
      <c r="A81" s="12">
        <v>52</v>
      </c>
      <c r="B81" s="13"/>
      <c r="C81" s="14"/>
      <c r="D81" s="15"/>
      <c r="E81" s="14" t="str">
        <f t="shared" si="1"/>
        <v/>
      </c>
      <c r="F81" s="25" t="str">
        <f t="shared" si="2"/>
        <v/>
      </c>
      <c r="G81" s="6">
        <f t="shared" si="3"/>
        <v>0</v>
      </c>
      <c r="H81" s="6" t="str">
        <f t="shared" si="4"/>
        <v/>
      </c>
      <c r="I81" s="6"/>
      <c r="J81" s="6"/>
      <c r="K81" s="6"/>
      <c r="L81" s="4"/>
      <c r="M81" s="5"/>
      <c r="N81" s="4"/>
      <c r="O81" s="27"/>
      <c r="P81" s="4"/>
      <c r="Q81" s="141" t="str">
        <f t="shared" si="10"/>
        <v>ﾘﾚｰ</v>
      </c>
      <c r="R81" s="2"/>
      <c r="S81" s="34"/>
      <c r="Y81" s="1"/>
      <c r="Z81" s="1"/>
    </row>
    <row r="82" spans="1:26" ht="18.75" customHeight="1" x14ac:dyDescent="0.2">
      <c r="A82" s="12">
        <v>53</v>
      </c>
      <c r="B82" s="13"/>
      <c r="C82" s="14"/>
      <c r="D82" s="15"/>
      <c r="E82" s="14" t="str">
        <f t="shared" si="1"/>
        <v/>
      </c>
      <c r="F82" s="25" t="str">
        <f t="shared" si="2"/>
        <v/>
      </c>
      <c r="G82" s="6">
        <f t="shared" si="3"/>
        <v>0</v>
      </c>
      <c r="H82" s="6" t="str">
        <f t="shared" si="4"/>
        <v/>
      </c>
      <c r="I82" s="6"/>
      <c r="J82" s="6"/>
      <c r="K82" s="6"/>
      <c r="L82" s="4"/>
      <c r="M82" s="5"/>
      <c r="N82" s="4"/>
      <c r="O82" s="27"/>
      <c r="P82" s="4"/>
      <c r="Q82" s="141" t="str">
        <f t="shared" si="10"/>
        <v>ﾘﾚｰ</v>
      </c>
      <c r="R82" s="2"/>
      <c r="S82" s="34"/>
      <c r="Y82" s="1"/>
      <c r="Z82" s="1"/>
    </row>
    <row r="83" spans="1:26" ht="18.75" customHeight="1" x14ac:dyDescent="0.2">
      <c r="A83" s="12">
        <v>54</v>
      </c>
      <c r="B83" s="13"/>
      <c r="C83" s="14"/>
      <c r="D83" s="15"/>
      <c r="E83" s="14" t="str">
        <f t="shared" si="1"/>
        <v/>
      </c>
      <c r="F83" s="25" t="str">
        <f t="shared" si="2"/>
        <v/>
      </c>
      <c r="G83" s="6">
        <f t="shared" si="3"/>
        <v>0</v>
      </c>
      <c r="H83" s="6" t="str">
        <f t="shared" si="4"/>
        <v/>
      </c>
      <c r="I83" s="6"/>
      <c r="J83" s="6"/>
      <c r="K83" s="6"/>
      <c r="L83" s="4"/>
      <c r="M83" s="5"/>
      <c r="N83" s="4"/>
      <c r="O83" s="27"/>
      <c r="P83" s="4"/>
      <c r="Q83" s="141" t="str">
        <f t="shared" si="10"/>
        <v>ﾘﾚｰ</v>
      </c>
      <c r="R83" s="2"/>
      <c r="S83" s="34"/>
      <c r="Y83" s="1"/>
      <c r="Z83" s="1"/>
    </row>
    <row r="84" spans="1:26" ht="18.75" customHeight="1" x14ac:dyDescent="0.2">
      <c r="A84" s="12">
        <v>55</v>
      </c>
      <c r="B84" s="13"/>
      <c r="C84" s="14"/>
      <c r="D84" s="15"/>
      <c r="E84" s="14" t="str">
        <f t="shared" si="1"/>
        <v/>
      </c>
      <c r="F84" s="25" t="str">
        <f t="shared" si="2"/>
        <v/>
      </c>
      <c r="G84" s="6">
        <f t="shared" si="3"/>
        <v>0</v>
      </c>
      <c r="H84" s="6" t="str">
        <f t="shared" si="4"/>
        <v/>
      </c>
      <c r="I84" s="6"/>
      <c r="J84" s="6"/>
      <c r="K84" s="6"/>
      <c r="L84" s="4"/>
      <c r="M84" s="5"/>
      <c r="N84" s="4"/>
      <c r="O84" s="27"/>
      <c r="P84" s="4"/>
      <c r="Q84" s="141" t="str">
        <f t="shared" si="10"/>
        <v>ﾘﾚｰ</v>
      </c>
      <c r="R84" s="2"/>
      <c r="S84" s="34"/>
      <c r="Y84" s="1"/>
      <c r="Z84" s="1"/>
    </row>
    <row r="85" spans="1:26" ht="18.75" customHeight="1" x14ac:dyDescent="0.2">
      <c r="A85" s="12">
        <v>56</v>
      </c>
      <c r="B85" s="13"/>
      <c r="C85" s="14"/>
      <c r="D85" s="15"/>
      <c r="E85" s="14" t="str">
        <f t="shared" si="1"/>
        <v/>
      </c>
      <c r="F85" s="25" t="str">
        <f t="shared" si="2"/>
        <v/>
      </c>
      <c r="G85" s="6">
        <f t="shared" si="3"/>
        <v>0</v>
      </c>
      <c r="H85" s="6" t="str">
        <f t="shared" si="4"/>
        <v/>
      </c>
      <c r="I85" s="6"/>
      <c r="J85" s="6"/>
      <c r="K85" s="6"/>
      <c r="L85" s="4"/>
      <c r="M85" s="5"/>
      <c r="N85" s="4"/>
      <c r="O85" s="27"/>
      <c r="P85" s="4"/>
      <c r="Q85" s="141" t="str">
        <f t="shared" si="10"/>
        <v>ﾘﾚｰ</v>
      </c>
      <c r="R85" s="2"/>
      <c r="S85" s="34"/>
      <c r="Y85" s="1"/>
      <c r="Z85" s="1"/>
    </row>
    <row r="86" spans="1:26" ht="18.75" customHeight="1" x14ac:dyDescent="0.2">
      <c r="A86" s="12">
        <v>57</v>
      </c>
      <c r="B86" s="13"/>
      <c r="C86" s="14"/>
      <c r="D86" s="15"/>
      <c r="E86" s="14" t="str">
        <f t="shared" si="1"/>
        <v/>
      </c>
      <c r="F86" s="25" t="str">
        <f t="shared" si="2"/>
        <v/>
      </c>
      <c r="G86" s="6">
        <f t="shared" si="3"/>
        <v>0</v>
      </c>
      <c r="H86" s="6" t="str">
        <f t="shared" si="4"/>
        <v/>
      </c>
      <c r="I86" s="6"/>
      <c r="J86" s="6"/>
      <c r="K86" s="6"/>
      <c r="L86" s="4"/>
      <c r="M86" s="5"/>
      <c r="N86" s="4"/>
      <c r="O86" s="27"/>
      <c r="P86" s="4"/>
      <c r="Q86" s="141" t="str">
        <f t="shared" si="10"/>
        <v>ﾘﾚｰ</v>
      </c>
      <c r="R86" s="2"/>
      <c r="S86" s="34"/>
      <c r="Y86" s="1"/>
      <c r="Z86" s="1"/>
    </row>
    <row r="87" spans="1:26" ht="18.75" customHeight="1" x14ac:dyDescent="0.2">
      <c r="A87" s="12">
        <v>58</v>
      </c>
      <c r="B87" s="13"/>
      <c r="C87" s="14"/>
      <c r="D87" s="15"/>
      <c r="E87" s="14" t="str">
        <f t="shared" si="1"/>
        <v/>
      </c>
      <c r="F87" s="25" t="str">
        <f t="shared" si="2"/>
        <v/>
      </c>
      <c r="G87" s="6">
        <f t="shared" si="3"/>
        <v>0</v>
      </c>
      <c r="H87" s="6" t="str">
        <f t="shared" si="4"/>
        <v/>
      </c>
      <c r="I87" s="6"/>
      <c r="J87" s="6"/>
      <c r="K87" s="6"/>
      <c r="L87" s="4"/>
      <c r="M87" s="5"/>
      <c r="N87" s="4"/>
      <c r="O87" s="27"/>
      <c r="P87" s="4"/>
      <c r="Q87" s="141" t="str">
        <f t="shared" si="10"/>
        <v>ﾘﾚｰ</v>
      </c>
      <c r="R87" s="2"/>
      <c r="S87" s="34"/>
      <c r="Y87" s="1"/>
      <c r="Z87" s="1"/>
    </row>
    <row r="88" spans="1:26" ht="18.75" customHeight="1" x14ac:dyDescent="0.2">
      <c r="A88" s="12">
        <v>59</v>
      </c>
      <c r="B88" s="13"/>
      <c r="C88" s="14"/>
      <c r="D88" s="15"/>
      <c r="E88" s="14" t="str">
        <f t="shared" si="1"/>
        <v/>
      </c>
      <c r="F88" s="25" t="str">
        <f t="shared" si="2"/>
        <v/>
      </c>
      <c r="G88" s="6">
        <f t="shared" si="3"/>
        <v>0</v>
      </c>
      <c r="H88" s="6" t="str">
        <f t="shared" si="4"/>
        <v/>
      </c>
      <c r="I88" s="6"/>
      <c r="J88" s="6"/>
      <c r="K88" s="6"/>
      <c r="L88" s="4"/>
      <c r="M88" s="5"/>
      <c r="N88" s="4"/>
      <c r="O88" s="27"/>
      <c r="P88" s="4"/>
      <c r="Q88" s="141" t="str">
        <f t="shared" si="10"/>
        <v>ﾘﾚｰ</v>
      </c>
      <c r="R88" s="2"/>
      <c r="S88" s="34"/>
      <c r="Y88" s="1"/>
      <c r="Z88" s="1"/>
    </row>
    <row r="89" spans="1:26" ht="18.75" customHeight="1" x14ac:dyDescent="0.2">
      <c r="A89" s="12">
        <v>60</v>
      </c>
      <c r="B89" s="13"/>
      <c r="C89" s="14"/>
      <c r="D89" s="15"/>
      <c r="E89" s="14" t="str">
        <f t="shared" si="1"/>
        <v/>
      </c>
      <c r="F89" s="25" t="str">
        <f t="shared" si="2"/>
        <v/>
      </c>
      <c r="G89" s="6">
        <f t="shared" si="3"/>
        <v>0</v>
      </c>
      <c r="H89" s="6" t="str">
        <f t="shared" si="4"/>
        <v/>
      </c>
      <c r="I89" s="6"/>
      <c r="J89" s="6"/>
      <c r="K89" s="6"/>
      <c r="L89" s="4"/>
      <c r="M89" s="5"/>
      <c r="N89" s="4"/>
      <c r="O89" s="27"/>
      <c r="P89" s="4"/>
      <c r="Q89" s="141" t="str">
        <f t="shared" si="10"/>
        <v>ﾘﾚｰ</v>
      </c>
      <c r="R89" s="2"/>
      <c r="S89" s="34"/>
      <c r="Y89" s="1"/>
      <c r="Z89" s="1"/>
    </row>
    <row r="90" spans="1:26" ht="18.75" customHeight="1" x14ac:dyDescent="0.2">
      <c r="A90" s="12">
        <v>61</v>
      </c>
      <c r="B90" s="13"/>
      <c r="C90" s="14"/>
      <c r="D90" s="15"/>
      <c r="E90" s="14" t="str">
        <f t="shared" si="1"/>
        <v/>
      </c>
      <c r="F90" s="25" t="str">
        <f t="shared" si="2"/>
        <v/>
      </c>
      <c r="G90" s="6">
        <f t="shared" si="3"/>
        <v>0</v>
      </c>
      <c r="H90" s="6" t="str">
        <f t="shared" si="4"/>
        <v/>
      </c>
      <c r="I90" s="6"/>
      <c r="J90" s="6"/>
      <c r="K90" s="6"/>
      <c r="L90" s="4"/>
      <c r="M90" s="5"/>
      <c r="N90" s="4"/>
      <c r="O90" s="27"/>
      <c r="P90" s="4"/>
      <c r="Q90" s="141" t="str">
        <f t="shared" si="10"/>
        <v>ﾘﾚｰ</v>
      </c>
      <c r="R90" s="2"/>
      <c r="S90" s="34"/>
      <c r="Y90" s="1"/>
      <c r="Z90" s="1"/>
    </row>
    <row r="91" spans="1:26" ht="18.75" customHeight="1" x14ac:dyDescent="0.2">
      <c r="A91" s="12">
        <v>62</v>
      </c>
      <c r="B91" s="13"/>
      <c r="C91" s="14"/>
      <c r="D91" s="15"/>
      <c r="E91" s="14" t="str">
        <f t="shared" si="1"/>
        <v/>
      </c>
      <c r="F91" s="25" t="str">
        <f t="shared" si="2"/>
        <v/>
      </c>
      <c r="G91" s="6">
        <f t="shared" si="3"/>
        <v>0</v>
      </c>
      <c r="H91" s="6" t="str">
        <f t="shared" si="4"/>
        <v/>
      </c>
      <c r="I91" s="6"/>
      <c r="J91" s="6"/>
      <c r="K91" s="6"/>
      <c r="L91" s="4"/>
      <c r="M91" s="5"/>
      <c r="N91" s="4"/>
      <c r="O91" s="27"/>
      <c r="P91" s="4"/>
      <c r="Q91" s="141" t="str">
        <f t="shared" si="10"/>
        <v>ﾘﾚｰ</v>
      </c>
      <c r="R91" s="2"/>
      <c r="S91" s="34"/>
      <c r="Y91" s="1"/>
      <c r="Z91" s="1"/>
    </row>
    <row r="92" spans="1:26" ht="18.75" customHeight="1" x14ac:dyDescent="0.2">
      <c r="A92" s="12">
        <v>63</v>
      </c>
      <c r="B92" s="13"/>
      <c r="C92" s="14"/>
      <c r="D92" s="15"/>
      <c r="E92" s="14" t="str">
        <f t="shared" si="1"/>
        <v/>
      </c>
      <c r="F92" s="25" t="str">
        <f t="shared" si="2"/>
        <v/>
      </c>
      <c r="G92" s="6">
        <f t="shared" si="3"/>
        <v>0</v>
      </c>
      <c r="H92" s="6" t="str">
        <f t="shared" si="4"/>
        <v/>
      </c>
      <c r="I92" s="6"/>
      <c r="J92" s="6"/>
      <c r="K92" s="6"/>
      <c r="L92" s="4"/>
      <c r="M92" s="5"/>
      <c r="N92" s="4"/>
      <c r="O92" s="27"/>
      <c r="P92" s="4"/>
      <c r="Q92" s="141" t="str">
        <f t="shared" si="10"/>
        <v>ﾘﾚｰ</v>
      </c>
      <c r="R92" s="2"/>
      <c r="S92" s="34"/>
      <c r="Y92" s="1"/>
      <c r="Z92" s="1"/>
    </row>
    <row r="93" spans="1:26" ht="18.75" customHeight="1" x14ac:dyDescent="0.2">
      <c r="A93" s="12">
        <v>64</v>
      </c>
      <c r="B93" s="13"/>
      <c r="C93" s="14"/>
      <c r="D93" s="15"/>
      <c r="E93" s="14" t="str">
        <f t="shared" si="1"/>
        <v/>
      </c>
      <c r="F93" s="25" t="str">
        <f t="shared" si="2"/>
        <v/>
      </c>
      <c r="G93" s="6">
        <f t="shared" si="3"/>
        <v>0</v>
      </c>
      <c r="H93" s="6" t="str">
        <f t="shared" si="4"/>
        <v/>
      </c>
      <c r="I93" s="6"/>
      <c r="J93" s="6"/>
      <c r="K93" s="6"/>
      <c r="L93" s="4"/>
      <c r="M93" s="5"/>
      <c r="N93" s="4"/>
      <c r="O93" s="27"/>
      <c r="P93" s="4"/>
      <c r="Q93" s="141" t="str">
        <f t="shared" si="10"/>
        <v>ﾘﾚｰ</v>
      </c>
      <c r="R93" s="2"/>
      <c r="S93" s="34"/>
      <c r="Y93" s="1"/>
      <c r="Z93" s="1"/>
    </row>
    <row r="94" spans="1:26" ht="18.75" customHeight="1" x14ac:dyDescent="0.2">
      <c r="A94" s="12">
        <v>65</v>
      </c>
      <c r="B94" s="13"/>
      <c r="C94" s="14"/>
      <c r="D94" s="15"/>
      <c r="E94" s="14" t="str">
        <f t="shared" ref="E94:E144" si="11">ASC(PHONETIC(C94))</f>
        <v/>
      </c>
      <c r="F94" s="25" t="str">
        <f t="shared" ref="F94:F144" si="12">ASC(PHONETIC(D94))</f>
        <v/>
      </c>
      <c r="G94" s="6">
        <f t="shared" ref="G94:G144" si="13">$D$3</f>
        <v>0</v>
      </c>
      <c r="H94" s="6" t="str">
        <f t="shared" ref="H94:H144" si="14">$D$4</f>
        <v/>
      </c>
      <c r="I94" s="6"/>
      <c r="J94" s="6"/>
      <c r="K94" s="6"/>
      <c r="L94" s="4"/>
      <c r="M94" s="5"/>
      <c r="N94" s="4"/>
      <c r="O94" s="27"/>
      <c r="P94" s="4"/>
      <c r="Q94" s="141" t="str">
        <f t="shared" si="10"/>
        <v>ﾘﾚｰ</v>
      </c>
      <c r="R94" s="2"/>
      <c r="S94" s="34"/>
      <c r="Y94" s="1"/>
      <c r="Z94" s="1"/>
    </row>
    <row r="95" spans="1:26" ht="18.75" customHeight="1" x14ac:dyDescent="0.2">
      <c r="A95" s="12">
        <v>66</v>
      </c>
      <c r="B95" s="13"/>
      <c r="C95" s="14"/>
      <c r="D95" s="15"/>
      <c r="E95" s="14" t="str">
        <f t="shared" si="11"/>
        <v/>
      </c>
      <c r="F95" s="25" t="str">
        <f t="shared" si="12"/>
        <v/>
      </c>
      <c r="G95" s="6">
        <f t="shared" si="13"/>
        <v>0</v>
      </c>
      <c r="H95" s="6" t="str">
        <f t="shared" si="14"/>
        <v/>
      </c>
      <c r="I95" s="6"/>
      <c r="J95" s="6"/>
      <c r="K95" s="6"/>
      <c r="L95" s="4"/>
      <c r="M95" s="5"/>
      <c r="N95" s="4"/>
      <c r="O95" s="27"/>
      <c r="P95" s="4"/>
      <c r="Q95" s="141" t="str">
        <f t="shared" ref="Q95:Q108" si="15">CONCATENATE(K95,"ﾘﾚｰ")</f>
        <v>ﾘﾚｰ</v>
      </c>
      <c r="R95" s="2"/>
      <c r="S95" s="34"/>
      <c r="Y95" s="1"/>
      <c r="Z95" s="1"/>
    </row>
    <row r="96" spans="1:26" ht="18.75" customHeight="1" x14ac:dyDescent="0.2">
      <c r="A96" s="12">
        <v>67</v>
      </c>
      <c r="B96" s="13"/>
      <c r="C96" s="14"/>
      <c r="D96" s="15"/>
      <c r="E96" s="14" t="str">
        <f t="shared" si="11"/>
        <v/>
      </c>
      <c r="F96" s="25" t="str">
        <f t="shared" si="12"/>
        <v/>
      </c>
      <c r="G96" s="6">
        <f t="shared" si="13"/>
        <v>0</v>
      </c>
      <c r="H96" s="6" t="str">
        <f t="shared" si="14"/>
        <v/>
      </c>
      <c r="I96" s="6"/>
      <c r="J96" s="6"/>
      <c r="K96" s="6"/>
      <c r="L96" s="4"/>
      <c r="M96" s="5"/>
      <c r="N96" s="4"/>
      <c r="O96" s="27"/>
      <c r="P96" s="4"/>
      <c r="Q96" s="141" t="str">
        <f t="shared" si="15"/>
        <v>ﾘﾚｰ</v>
      </c>
      <c r="R96" s="2"/>
      <c r="S96" s="34"/>
      <c r="Y96" s="1"/>
      <c r="Z96" s="1"/>
    </row>
    <row r="97" spans="1:26" ht="18.75" customHeight="1" x14ac:dyDescent="0.2">
      <c r="A97" s="12">
        <v>68</v>
      </c>
      <c r="B97" s="13"/>
      <c r="C97" s="14"/>
      <c r="D97" s="15"/>
      <c r="E97" s="14" t="str">
        <f t="shared" si="11"/>
        <v/>
      </c>
      <c r="F97" s="25" t="str">
        <f t="shared" si="12"/>
        <v/>
      </c>
      <c r="G97" s="6">
        <f t="shared" si="13"/>
        <v>0</v>
      </c>
      <c r="H97" s="6" t="str">
        <f t="shared" si="14"/>
        <v/>
      </c>
      <c r="I97" s="6"/>
      <c r="J97" s="6"/>
      <c r="K97" s="6"/>
      <c r="L97" s="4"/>
      <c r="M97" s="5"/>
      <c r="N97" s="4"/>
      <c r="O97" s="27"/>
      <c r="P97" s="4"/>
      <c r="Q97" s="141" t="str">
        <f t="shared" si="15"/>
        <v>ﾘﾚｰ</v>
      </c>
      <c r="R97" s="2"/>
      <c r="S97" s="34"/>
      <c r="Y97" s="1"/>
      <c r="Z97" s="1"/>
    </row>
    <row r="98" spans="1:26" ht="18.75" customHeight="1" x14ac:dyDescent="0.2">
      <c r="A98" s="12">
        <v>69</v>
      </c>
      <c r="B98" s="13"/>
      <c r="C98" s="14"/>
      <c r="D98" s="15"/>
      <c r="E98" s="14" t="str">
        <f t="shared" si="11"/>
        <v/>
      </c>
      <c r="F98" s="25" t="str">
        <f t="shared" si="12"/>
        <v/>
      </c>
      <c r="G98" s="6">
        <f t="shared" si="13"/>
        <v>0</v>
      </c>
      <c r="H98" s="6" t="str">
        <f t="shared" si="14"/>
        <v/>
      </c>
      <c r="I98" s="6"/>
      <c r="J98" s="6"/>
      <c r="K98" s="6"/>
      <c r="L98" s="4"/>
      <c r="M98" s="5"/>
      <c r="N98" s="4"/>
      <c r="O98" s="27"/>
      <c r="P98" s="4"/>
      <c r="Q98" s="141" t="str">
        <f t="shared" si="15"/>
        <v>ﾘﾚｰ</v>
      </c>
      <c r="R98" s="2"/>
      <c r="S98" s="34"/>
      <c r="Y98" s="1"/>
      <c r="Z98" s="1"/>
    </row>
    <row r="99" spans="1:26" ht="18.75" customHeight="1" x14ac:dyDescent="0.2">
      <c r="A99" s="12">
        <v>70</v>
      </c>
      <c r="B99" s="13"/>
      <c r="C99" s="14"/>
      <c r="D99" s="15"/>
      <c r="E99" s="14" t="str">
        <f t="shared" si="11"/>
        <v/>
      </c>
      <c r="F99" s="25" t="str">
        <f t="shared" si="12"/>
        <v/>
      </c>
      <c r="G99" s="6">
        <f t="shared" si="13"/>
        <v>0</v>
      </c>
      <c r="H99" s="6" t="str">
        <f t="shared" si="14"/>
        <v/>
      </c>
      <c r="I99" s="6"/>
      <c r="J99" s="6"/>
      <c r="K99" s="6"/>
      <c r="L99" s="4"/>
      <c r="M99" s="5"/>
      <c r="N99" s="4"/>
      <c r="O99" s="27"/>
      <c r="P99" s="4"/>
      <c r="Q99" s="141" t="str">
        <f t="shared" si="15"/>
        <v>ﾘﾚｰ</v>
      </c>
      <c r="R99" s="2"/>
      <c r="S99" s="34"/>
      <c r="Y99" s="1"/>
      <c r="Z99" s="1"/>
    </row>
    <row r="100" spans="1:26" ht="18.75" customHeight="1" x14ac:dyDescent="0.2">
      <c r="A100" s="12">
        <v>71</v>
      </c>
      <c r="B100" s="13"/>
      <c r="C100" s="14"/>
      <c r="D100" s="15"/>
      <c r="E100" s="14" t="str">
        <f t="shared" si="11"/>
        <v/>
      </c>
      <c r="F100" s="25" t="str">
        <f t="shared" si="12"/>
        <v/>
      </c>
      <c r="G100" s="6">
        <f t="shared" si="13"/>
        <v>0</v>
      </c>
      <c r="H100" s="6" t="str">
        <f t="shared" si="14"/>
        <v/>
      </c>
      <c r="I100" s="6"/>
      <c r="J100" s="6"/>
      <c r="K100" s="6"/>
      <c r="L100" s="4"/>
      <c r="M100" s="5"/>
      <c r="N100" s="4"/>
      <c r="O100" s="27"/>
      <c r="P100" s="4"/>
      <c r="Q100" s="141" t="str">
        <f t="shared" si="15"/>
        <v>ﾘﾚｰ</v>
      </c>
      <c r="R100" s="2"/>
      <c r="S100" s="34"/>
      <c r="Y100" s="1"/>
      <c r="Z100" s="1"/>
    </row>
    <row r="101" spans="1:26" ht="18.75" customHeight="1" x14ac:dyDescent="0.2">
      <c r="A101" s="12">
        <v>72</v>
      </c>
      <c r="B101" s="13"/>
      <c r="C101" s="14"/>
      <c r="D101" s="15"/>
      <c r="E101" s="14" t="str">
        <f t="shared" si="11"/>
        <v/>
      </c>
      <c r="F101" s="25" t="str">
        <f t="shared" si="12"/>
        <v/>
      </c>
      <c r="G101" s="6">
        <f t="shared" si="13"/>
        <v>0</v>
      </c>
      <c r="H101" s="6" t="str">
        <f t="shared" si="14"/>
        <v/>
      </c>
      <c r="I101" s="6"/>
      <c r="J101" s="6"/>
      <c r="K101" s="6"/>
      <c r="L101" s="4"/>
      <c r="M101" s="5"/>
      <c r="N101" s="4"/>
      <c r="O101" s="27"/>
      <c r="P101" s="4"/>
      <c r="Q101" s="141" t="str">
        <f t="shared" si="15"/>
        <v>ﾘﾚｰ</v>
      </c>
      <c r="R101" s="2"/>
      <c r="S101" s="34"/>
      <c r="Y101" s="1"/>
      <c r="Z101" s="1"/>
    </row>
    <row r="102" spans="1:26" ht="18.75" customHeight="1" x14ac:dyDescent="0.2">
      <c r="A102" s="12">
        <v>73</v>
      </c>
      <c r="B102" s="13"/>
      <c r="C102" s="14"/>
      <c r="D102" s="15"/>
      <c r="E102" s="14" t="str">
        <f t="shared" si="11"/>
        <v/>
      </c>
      <c r="F102" s="25" t="str">
        <f t="shared" si="12"/>
        <v/>
      </c>
      <c r="G102" s="6">
        <f t="shared" si="13"/>
        <v>0</v>
      </c>
      <c r="H102" s="6" t="str">
        <f t="shared" si="14"/>
        <v/>
      </c>
      <c r="I102" s="6"/>
      <c r="J102" s="6"/>
      <c r="K102" s="6"/>
      <c r="L102" s="4"/>
      <c r="M102" s="5"/>
      <c r="N102" s="4"/>
      <c r="O102" s="27"/>
      <c r="P102" s="4"/>
      <c r="Q102" s="141" t="str">
        <f t="shared" si="15"/>
        <v>ﾘﾚｰ</v>
      </c>
      <c r="R102" s="2"/>
      <c r="S102" s="34"/>
      <c r="Y102" s="1"/>
      <c r="Z102" s="1"/>
    </row>
    <row r="103" spans="1:26" ht="18.75" customHeight="1" x14ac:dyDescent="0.2">
      <c r="A103" s="12">
        <v>74</v>
      </c>
      <c r="B103" s="13"/>
      <c r="C103" s="14"/>
      <c r="D103" s="15"/>
      <c r="E103" s="14" t="str">
        <f t="shared" si="11"/>
        <v/>
      </c>
      <c r="F103" s="25" t="str">
        <f t="shared" si="12"/>
        <v/>
      </c>
      <c r="G103" s="6">
        <f t="shared" si="13"/>
        <v>0</v>
      </c>
      <c r="H103" s="6" t="str">
        <f t="shared" si="14"/>
        <v/>
      </c>
      <c r="I103" s="6"/>
      <c r="J103" s="6"/>
      <c r="K103" s="6"/>
      <c r="L103" s="4"/>
      <c r="M103" s="5"/>
      <c r="N103" s="4"/>
      <c r="O103" s="27"/>
      <c r="P103" s="4"/>
      <c r="Q103" s="141" t="str">
        <f t="shared" si="15"/>
        <v>ﾘﾚｰ</v>
      </c>
      <c r="R103" s="2"/>
      <c r="S103" s="34"/>
      <c r="Y103" s="1"/>
      <c r="Z103" s="1"/>
    </row>
    <row r="104" spans="1:26" ht="18.75" customHeight="1" x14ac:dyDescent="0.2">
      <c r="A104" s="12">
        <v>75</v>
      </c>
      <c r="B104" s="13"/>
      <c r="C104" s="14"/>
      <c r="D104" s="15"/>
      <c r="E104" s="14" t="str">
        <f t="shared" si="11"/>
        <v/>
      </c>
      <c r="F104" s="25" t="str">
        <f t="shared" si="12"/>
        <v/>
      </c>
      <c r="G104" s="6">
        <f t="shared" si="13"/>
        <v>0</v>
      </c>
      <c r="H104" s="6" t="str">
        <f t="shared" si="14"/>
        <v/>
      </c>
      <c r="I104" s="6"/>
      <c r="J104" s="6"/>
      <c r="K104" s="6"/>
      <c r="L104" s="4"/>
      <c r="M104" s="5"/>
      <c r="N104" s="4"/>
      <c r="O104" s="27"/>
      <c r="P104" s="4"/>
      <c r="Q104" s="141" t="str">
        <f t="shared" si="15"/>
        <v>ﾘﾚｰ</v>
      </c>
      <c r="R104" s="2"/>
      <c r="S104" s="34"/>
      <c r="Y104" s="1"/>
      <c r="Z104" s="1"/>
    </row>
    <row r="105" spans="1:26" ht="18.75" customHeight="1" x14ac:dyDescent="0.2">
      <c r="A105" s="12">
        <v>76</v>
      </c>
      <c r="B105" s="13"/>
      <c r="C105" s="14"/>
      <c r="D105" s="15"/>
      <c r="E105" s="14" t="str">
        <f t="shared" si="11"/>
        <v/>
      </c>
      <c r="F105" s="25" t="str">
        <f t="shared" si="12"/>
        <v/>
      </c>
      <c r="G105" s="6">
        <f t="shared" si="13"/>
        <v>0</v>
      </c>
      <c r="H105" s="6" t="str">
        <f t="shared" si="14"/>
        <v/>
      </c>
      <c r="I105" s="6"/>
      <c r="J105" s="6"/>
      <c r="K105" s="6"/>
      <c r="L105" s="4"/>
      <c r="M105" s="5"/>
      <c r="N105" s="4"/>
      <c r="O105" s="27"/>
      <c r="P105" s="4"/>
      <c r="Q105" s="141" t="str">
        <f t="shared" si="15"/>
        <v>ﾘﾚｰ</v>
      </c>
      <c r="R105" s="2"/>
      <c r="S105" s="34"/>
      <c r="Y105" s="1"/>
      <c r="Z105" s="1"/>
    </row>
    <row r="106" spans="1:26" ht="18.75" customHeight="1" x14ac:dyDescent="0.2">
      <c r="A106" s="12">
        <v>77</v>
      </c>
      <c r="B106" s="13"/>
      <c r="C106" s="14"/>
      <c r="D106" s="15"/>
      <c r="E106" s="14" t="str">
        <f t="shared" si="11"/>
        <v/>
      </c>
      <c r="F106" s="25" t="str">
        <f t="shared" si="12"/>
        <v/>
      </c>
      <c r="G106" s="6">
        <f t="shared" si="13"/>
        <v>0</v>
      </c>
      <c r="H106" s="6" t="str">
        <f t="shared" si="14"/>
        <v/>
      </c>
      <c r="I106" s="6"/>
      <c r="J106" s="6"/>
      <c r="K106" s="6"/>
      <c r="L106" s="4"/>
      <c r="M106" s="5"/>
      <c r="N106" s="4"/>
      <c r="O106" s="27"/>
      <c r="P106" s="4"/>
      <c r="Q106" s="141" t="str">
        <f t="shared" si="15"/>
        <v>ﾘﾚｰ</v>
      </c>
      <c r="R106" s="2"/>
      <c r="S106" s="34"/>
      <c r="Y106" s="1"/>
      <c r="Z106" s="1"/>
    </row>
    <row r="107" spans="1:26" ht="18.75" customHeight="1" x14ac:dyDescent="0.2">
      <c r="A107" s="12">
        <v>78</v>
      </c>
      <c r="B107" s="13"/>
      <c r="C107" s="14"/>
      <c r="D107" s="15"/>
      <c r="E107" s="14" t="str">
        <f t="shared" si="11"/>
        <v/>
      </c>
      <c r="F107" s="25" t="str">
        <f t="shared" si="12"/>
        <v/>
      </c>
      <c r="G107" s="6">
        <f t="shared" si="13"/>
        <v>0</v>
      </c>
      <c r="H107" s="6" t="str">
        <f t="shared" si="14"/>
        <v/>
      </c>
      <c r="I107" s="6"/>
      <c r="J107" s="6"/>
      <c r="K107" s="6"/>
      <c r="L107" s="4"/>
      <c r="M107" s="5"/>
      <c r="N107" s="4"/>
      <c r="O107" s="27"/>
      <c r="P107" s="4"/>
      <c r="Q107" s="141" t="str">
        <f t="shared" si="15"/>
        <v>ﾘﾚｰ</v>
      </c>
      <c r="R107" s="2"/>
      <c r="S107" s="34"/>
      <c r="Y107" s="1"/>
      <c r="Z107" s="1"/>
    </row>
    <row r="108" spans="1:26" ht="18.75" customHeight="1" x14ac:dyDescent="0.2">
      <c r="A108" s="12">
        <v>79</v>
      </c>
      <c r="B108" s="13"/>
      <c r="C108" s="14"/>
      <c r="D108" s="15"/>
      <c r="E108" s="14" t="str">
        <f t="shared" si="11"/>
        <v/>
      </c>
      <c r="F108" s="25" t="str">
        <f t="shared" si="12"/>
        <v/>
      </c>
      <c r="G108" s="6">
        <f t="shared" si="13"/>
        <v>0</v>
      </c>
      <c r="H108" s="6" t="str">
        <f t="shared" si="14"/>
        <v/>
      </c>
      <c r="I108" s="6"/>
      <c r="J108" s="6"/>
      <c r="K108" s="6"/>
      <c r="L108" s="4"/>
      <c r="M108" s="5"/>
      <c r="N108" s="4"/>
      <c r="O108" s="27"/>
      <c r="P108" s="4"/>
      <c r="Q108" s="141" t="str">
        <f t="shared" si="15"/>
        <v>ﾘﾚｰ</v>
      </c>
      <c r="R108" s="71"/>
      <c r="T108" s="34"/>
      <c r="Y108" s="1"/>
      <c r="Z108" s="1"/>
    </row>
    <row r="109" spans="1:26" ht="18.75" customHeight="1" x14ac:dyDescent="0.2">
      <c r="A109" s="12">
        <v>80</v>
      </c>
      <c r="B109" s="13"/>
      <c r="C109" s="14"/>
      <c r="D109" s="15"/>
      <c r="E109" s="14" t="str">
        <f t="shared" si="11"/>
        <v/>
      </c>
      <c r="F109" s="25" t="str">
        <f t="shared" si="12"/>
        <v/>
      </c>
      <c r="G109" s="6">
        <f t="shared" si="13"/>
        <v>0</v>
      </c>
      <c r="H109" s="6" t="str">
        <f t="shared" si="14"/>
        <v/>
      </c>
      <c r="I109" s="6"/>
      <c r="J109" s="6"/>
      <c r="K109" s="6"/>
      <c r="L109" s="4"/>
      <c r="M109" s="5"/>
      <c r="N109" s="4"/>
      <c r="O109" s="27"/>
      <c r="P109" s="4"/>
      <c r="Q109" s="141" t="str">
        <f t="shared" ref="Q109:Q149" si="16">CONCATENATE(K109,"ﾘﾚｰ")</f>
        <v>ﾘﾚｰ</v>
      </c>
      <c r="R109" s="71"/>
      <c r="T109" s="34"/>
      <c r="Y109" s="1"/>
      <c r="Z109" s="1"/>
    </row>
    <row r="110" spans="1:26" ht="18.75" customHeight="1" x14ac:dyDescent="0.2">
      <c r="A110" s="12">
        <v>81</v>
      </c>
      <c r="B110" s="13"/>
      <c r="C110" s="14"/>
      <c r="D110" s="15"/>
      <c r="E110" s="14" t="str">
        <f t="shared" si="11"/>
        <v/>
      </c>
      <c r="F110" s="25" t="str">
        <f t="shared" si="12"/>
        <v/>
      </c>
      <c r="G110" s="6">
        <f t="shared" si="13"/>
        <v>0</v>
      </c>
      <c r="H110" s="6" t="str">
        <f t="shared" si="14"/>
        <v/>
      </c>
      <c r="I110" s="6"/>
      <c r="J110" s="6"/>
      <c r="K110" s="6"/>
      <c r="L110" s="4"/>
      <c r="M110" s="5"/>
      <c r="N110" s="4"/>
      <c r="O110" s="27"/>
      <c r="P110" s="4"/>
      <c r="Q110" s="141" t="str">
        <f t="shared" si="16"/>
        <v>ﾘﾚｰ</v>
      </c>
      <c r="R110" s="71"/>
      <c r="T110" s="34"/>
      <c r="Y110" s="1"/>
      <c r="Z110" s="1"/>
    </row>
    <row r="111" spans="1:26" ht="18.75" customHeight="1" x14ac:dyDescent="0.2">
      <c r="A111" s="12">
        <v>82</v>
      </c>
      <c r="B111" s="13"/>
      <c r="C111" s="14"/>
      <c r="D111" s="15"/>
      <c r="E111" s="14" t="str">
        <f t="shared" si="11"/>
        <v/>
      </c>
      <c r="F111" s="25" t="str">
        <f t="shared" si="12"/>
        <v/>
      </c>
      <c r="G111" s="6">
        <f t="shared" si="13"/>
        <v>0</v>
      </c>
      <c r="H111" s="6" t="str">
        <f t="shared" si="14"/>
        <v/>
      </c>
      <c r="I111" s="6"/>
      <c r="J111" s="6"/>
      <c r="K111" s="6"/>
      <c r="L111" s="4"/>
      <c r="M111" s="5"/>
      <c r="N111" s="4"/>
      <c r="O111" s="27"/>
      <c r="P111" s="4"/>
      <c r="Q111" s="141" t="str">
        <f t="shared" si="16"/>
        <v>ﾘﾚｰ</v>
      </c>
      <c r="R111" s="71"/>
      <c r="T111" s="34"/>
      <c r="Y111" s="1"/>
      <c r="Z111" s="1"/>
    </row>
    <row r="112" spans="1:26" ht="18.75" customHeight="1" x14ac:dyDescent="0.2">
      <c r="A112" s="12">
        <v>83</v>
      </c>
      <c r="B112" s="13"/>
      <c r="C112" s="14"/>
      <c r="D112" s="15"/>
      <c r="E112" s="14" t="str">
        <f t="shared" si="11"/>
        <v/>
      </c>
      <c r="F112" s="25" t="str">
        <f t="shared" si="12"/>
        <v/>
      </c>
      <c r="G112" s="6">
        <f t="shared" si="13"/>
        <v>0</v>
      </c>
      <c r="H112" s="6" t="str">
        <f t="shared" si="14"/>
        <v/>
      </c>
      <c r="I112" s="6"/>
      <c r="J112" s="6"/>
      <c r="K112" s="6"/>
      <c r="L112" s="4"/>
      <c r="M112" s="5"/>
      <c r="N112" s="4"/>
      <c r="O112" s="27"/>
      <c r="P112" s="4"/>
      <c r="Q112" s="141" t="str">
        <f t="shared" si="16"/>
        <v>ﾘﾚｰ</v>
      </c>
      <c r="R112" s="71"/>
      <c r="T112" s="34"/>
      <c r="Y112" s="1"/>
      <c r="Z112" s="1"/>
    </row>
    <row r="113" spans="1:26" ht="18.75" customHeight="1" x14ac:dyDescent="0.2">
      <c r="A113" s="12">
        <v>84</v>
      </c>
      <c r="B113" s="13"/>
      <c r="C113" s="14"/>
      <c r="D113" s="15"/>
      <c r="E113" s="14" t="str">
        <f t="shared" si="11"/>
        <v/>
      </c>
      <c r="F113" s="25" t="str">
        <f t="shared" si="12"/>
        <v/>
      </c>
      <c r="G113" s="6">
        <f t="shared" si="13"/>
        <v>0</v>
      </c>
      <c r="H113" s="6" t="str">
        <f t="shared" si="14"/>
        <v/>
      </c>
      <c r="I113" s="6"/>
      <c r="J113" s="6"/>
      <c r="K113" s="6"/>
      <c r="L113" s="4"/>
      <c r="M113" s="5"/>
      <c r="N113" s="4"/>
      <c r="O113" s="27"/>
      <c r="P113" s="4"/>
      <c r="Q113" s="141" t="str">
        <f t="shared" si="16"/>
        <v>ﾘﾚｰ</v>
      </c>
      <c r="R113" s="71"/>
      <c r="T113" s="34"/>
      <c r="Y113" s="1"/>
      <c r="Z113" s="1"/>
    </row>
    <row r="114" spans="1:26" ht="18.75" customHeight="1" x14ac:dyDescent="0.2">
      <c r="A114" s="12">
        <v>85</v>
      </c>
      <c r="B114" s="13"/>
      <c r="C114" s="14"/>
      <c r="D114" s="15"/>
      <c r="E114" s="14" t="str">
        <f t="shared" si="11"/>
        <v/>
      </c>
      <c r="F114" s="25" t="str">
        <f t="shared" si="12"/>
        <v/>
      </c>
      <c r="G114" s="6">
        <f t="shared" si="13"/>
        <v>0</v>
      </c>
      <c r="H114" s="6" t="str">
        <f t="shared" si="14"/>
        <v/>
      </c>
      <c r="I114" s="6"/>
      <c r="J114" s="6"/>
      <c r="K114" s="6"/>
      <c r="L114" s="4"/>
      <c r="M114" s="5"/>
      <c r="N114" s="4"/>
      <c r="O114" s="27"/>
      <c r="P114" s="4"/>
      <c r="Q114" s="141" t="str">
        <f t="shared" si="16"/>
        <v>ﾘﾚｰ</v>
      </c>
      <c r="R114" s="71"/>
      <c r="T114" s="34"/>
      <c r="Y114" s="1"/>
      <c r="Z114" s="1"/>
    </row>
    <row r="115" spans="1:26" ht="18.75" customHeight="1" x14ac:dyDescent="0.2">
      <c r="A115" s="12">
        <v>86</v>
      </c>
      <c r="B115" s="13"/>
      <c r="C115" s="14"/>
      <c r="D115" s="15"/>
      <c r="E115" s="14" t="str">
        <f t="shared" si="11"/>
        <v/>
      </c>
      <c r="F115" s="25" t="str">
        <f t="shared" si="12"/>
        <v/>
      </c>
      <c r="G115" s="6">
        <f t="shared" si="13"/>
        <v>0</v>
      </c>
      <c r="H115" s="6" t="str">
        <f t="shared" si="14"/>
        <v/>
      </c>
      <c r="I115" s="6"/>
      <c r="J115" s="6"/>
      <c r="K115" s="6"/>
      <c r="L115" s="4"/>
      <c r="M115" s="5"/>
      <c r="N115" s="4"/>
      <c r="O115" s="27"/>
      <c r="P115" s="4"/>
      <c r="Q115" s="141" t="str">
        <f t="shared" si="16"/>
        <v>ﾘﾚｰ</v>
      </c>
      <c r="R115" s="71"/>
      <c r="T115" s="34"/>
      <c r="Y115" s="1"/>
      <c r="Z115" s="1"/>
    </row>
    <row r="116" spans="1:26" ht="18.75" customHeight="1" x14ac:dyDescent="0.2">
      <c r="A116" s="12">
        <v>87</v>
      </c>
      <c r="B116" s="13"/>
      <c r="C116" s="14"/>
      <c r="D116" s="15"/>
      <c r="E116" s="14" t="str">
        <f t="shared" si="11"/>
        <v/>
      </c>
      <c r="F116" s="25" t="str">
        <f t="shared" si="12"/>
        <v/>
      </c>
      <c r="G116" s="6">
        <f t="shared" si="13"/>
        <v>0</v>
      </c>
      <c r="H116" s="6" t="str">
        <f t="shared" si="14"/>
        <v/>
      </c>
      <c r="I116" s="6"/>
      <c r="J116" s="6"/>
      <c r="K116" s="6"/>
      <c r="L116" s="4"/>
      <c r="M116" s="5"/>
      <c r="N116" s="4"/>
      <c r="O116" s="27"/>
      <c r="P116" s="4"/>
      <c r="Q116" s="141" t="str">
        <f t="shared" si="16"/>
        <v>ﾘﾚｰ</v>
      </c>
      <c r="R116" s="71"/>
      <c r="T116" s="34"/>
      <c r="Y116" s="1"/>
      <c r="Z116" s="1"/>
    </row>
    <row r="117" spans="1:26" ht="18.75" customHeight="1" x14ac:dyDescent="0.2">
      <c r="A117" s="12">
        <v>88</v>
      </c>
      <c r="B117" s="13"/>
      <c r="C117" s="14"/>
      <c r="D117" s="15"/>
      <c r="E117" s="14" t="str">
        <f t="shared" si="11"/>
        <v/>
      </c>
      <c r="F117" s="25" t="str">
        <f t="shared" si="12"/>
        <v/>
      </c>
      <c r="G117" s="6">
        <f t="shared" si="13"/>
        <v>0</v>
      </c>
      <c r="H117" s="6" t="str">
        <f t="shared" si="14"/>
        <v/>
      </c>
      <c r="I117" s="6"/>
      <c r="J117" s="6"/>
      <c r="K117" s="6"/>
      <c r="L117" s="4"/>
      <c r="M117" s="5"/>
      <c r="N117" s="4"/>
      <c r="O117" s="27"/>
      <c r="P117" s="4"/>
      <c r="Q117" s="141" t="str">
        <f t="shared" si="16"/>
        <v>ﾘﾚｰ</v>
      </c>
      <c r="R117" s="71"/>
      <c r="T117" s="34"/>
      <c r="Y117" s="1"/>
      <c r="Z117" s="1"/>
    </row>
    <row r="118" spans="1:26" ht="18.75" customHeight="1" x14ac:dyDescent="0.2">
      <c r="A118" s="12">
        <v>89</v>
      </c>
      <c r="B118" s="13"/>
      <c r="C118" s="14"/>
      <c r="D118" s="15"/>
      <c r="E118" s="14" t="str">
        <f t="shared" si="11"/>
        <v/>
      </c>
      <c r="F118" s="25" t="str">
        <f t="shared" si="12"/>
        <v/>
      </c>
      <c r="G118" s="6">
        <f t="shared" si="13"/>
        <v>0</v>
      </c>
      <c r="H118" s="6" t="str">
        <f t="shared" si="14"/>
        <v/>
      </c>
      <c r="I118" s="6"/>
      <c r="J118" s="6"/>
      <c r="K118" s="6"/>
      <c r="L118" s="4"/>
      <c r="M118" s="5"/>
      <c r="N118" s="4"/>
      <c r="O118" s="27"/>
      <c r="P118" s="4"/>
      <c r="Q118" s="141" t="str">
        <f t="shared" si="16"/>
        <v>ﾘﾚｰ</v>
      </c>
      <c r="R118" s="71"/>
      <c r="T118" s="34"/>
      <c r="Y118" s="1"/>
      <c r="Z118" s="1"/>
    </row>
    <row r="119" spans="1:26" ht="18.75" customHeight="1" x14ac:dyDescent="0.2">
      <c r="A119" s="12">
        <v>90</v>
      </c>
      <c r="B119" s="13"/>
      <c r="C119" s="14"/>
      <c r="D119" s="15"/>
      <c r="E119" s="14" t="str">
        <f t="shared" si="11"/>
        <v/>
      </c>
      <c r="F119" s="25" t="str">
        <f t="shared" si="12"/>
        <v/>
      </c>
      <c r="G119" s="6">
        <f t="shared" si="13"/>
        <v>0</v>
      </c>
      <c r="H119" s="6" t="str">
        <f t="shared" si="14"/>
        <v/>
      </c>
      <c r="I119" s="6"/>
      <c r="J119" s="6"/>
      <c r="K119" s="6"/>
      <c r="L119" s="4"/>
      <c r="M119" s="5"/>
      <c r="N119" s="4"/>
      <c r="O119" s="27"/>
      <c r="P119" s="4"/>
      <c r="Q119" s="141" t="str">
        <f t="shared" si="16"/>
        <v>ﾘﾚｰ</v>
      </c>
      <c r="R119" s="71"/>
      <c r="T119" s="34"/>
      <c r="Y119" s="1"/>
      <c r="Z119" s="1"/>
    </row>
    <row r="120" spans="1:26" ht="18.75" customHeight="1" x14ac:dyDescent="0.2">
      <c r="A120" s="12">
        <v>91</v>
      </c>
      <c r="B120" s="13"/>
      <c r="C120" s="14"/>
      <c r="D120" s="15"/>
      <c r="E120" s="14" t="str">
        <f t="shared" si="11"/>
        <v/>
      </c>
      <c r="F120" s="25" t="str">
        <f t="shared" si="12"/>
        <v/>
      </c>
      <c r="G120" s="6">
        <f t="shared" si="13"/>
        <v>0</v>
      </c>
      <c r="H120" s="6" t="str">
        <f t="shared" si="14"/>
        <v/>
      </c>
      <c r="I120" s="6"/>
      <c r="J120" s="6"/>
      <c r="K120" s="6"/>
      <c r="L120" s="4"/>
      <c r="M120" s="5"/>
      <c r="N120" s="4"/>
      <c r="O120" s="27"/>
      <c r="P120" s="4"/>
      <c r="Q120" s="141" t="str">
        <f t="shared" si="16"/>
        <v>ﾘﾚｰ</v>
      </c>
      <c r="R120" s="71"/>
      <c r="T120" s="34"/>
      <c r="Y120" s="1"/>
      <c r="Z120" s="1"/>
    </row>
    <row r="121" spans="1:26" ht="18.75" customHeight="1" x14ac:dyDescent="0.2">
      <c r="A121" s="12">
        <v>92</v>
      </c>
      <c r="B121" s="13"/>
      <c r="C121" s="14"/>
      <c r="D121" s="15"/>
      <c r="E121" s="14" t="str">
        <f t="shared" si="11"/>
        <v/>
      </c>
      <c r="F121" s="25" t="str">
        <f t="shared" si="12"/>
        <v/>
      </c>
      <c r="G121" s="6">
        <f t="shared" si="13"/>
        <v>0</v>
      </c>
      <c r="H121" s="6" t="str">
        <f t="shared" si="14"/>
        <v/>
      </c>
      <c r="I121" s="6"/>
      <c r="J121" s="6"/>
      <c r="K121" s="6"/>
      <c r="L121" s="4"/>
      <c r="M121" s="5"/>
      <c r="N121" s="4"/>
      <c r="O121" s="27"/>
      <c r="P121" s="4"/>
      <c r="Q121" s="141" t="str">
        <f t="shared" si="16"/>
        <v>ﾘﾚｰ</v>
      </c>
      <c r="R121" s="71"/>
      <c r="T121" s="34"/>
      <c r="Y121" s="1"/>
      <c r="Z121" s="1"/>
    </row>
    <row r="122" spans="1:26" ht="18.75" customHeight="1" x14ac:dyDescent="0.2">
      <c r="A122" s="12">
        <v>93</v>
      </c>
      <c r="B122" s="13"/>
      <c r="C122" s="14"/>
      <c r="D122" s="15"/>
      <c r="E122" s="14" t="str">
        <f t="shared" si="11"/>
        <v/>
      </c>
      <c r="F122" s="25" t="str">
        <f t="shared" si="12"/>
        <v/>
      </c>
      <c r="G122" s="6">
        <f t="shared" si="13"/>
        <v>0</v>
      </c>
      <c r="H122" s="6" t="str">
        <f t="shared" si="14"/>
        <v/>
      </c>
      <c r="I122" s="6"/>
      <c r="J122" s="6"/>
      <c r="K122" s="6"/>
      <c r="L122" s="4"/>
      <c r="M122" s="5"/>
      <c r="N122" s="4"/>
      <c r="O122" s="27"/>
      <c r="P122" s="4"/>
      <c r="Q122" s="141" t="str">
        <f t="shared" si="16"/>
        <v>ﾘﾚｰ</v>
      </c>
      <c r="R122" s="71"/>
      <c r="T122" s="34"/>
      <c r="Y122" s="1"/>
      <c r="Z122" s="1"/>
    </row>
    <row r="123" spans="1:26" ht="18.75" customHeight="1" x14ac:dyDescent="0.2">
      <c r="A123" s="12">
        <v>94</v>
      </c>
      <c r="B123" s="13"/>
      <c r="C123" s="14"/>
      <c r="D123" s="15"/>
      <c r="E123" s="14" t="str">
        <f t="shared" si="11"/>
        <v/>
      </c>
      <c r="F123" s="25" t="str">
        <f t="shared" si="12"/>
        <v/>
      </c>
      <c r="G123" s="6">
        <f t="shared" si="13"/>
        <v>0</v>
      </c>
      <c r="H123" s="6" t="str">
        <f t="shared" si="14"/>
        <v/>
      </c>
      <c r="I123" s="6"/>
      <c r="J123" s="6"/>
      <c r="K123" s="6"/>
      <c r="L123" s="4"/>
      <c r="M123" s="5"/>
      <c r="N123" s="4"/>
      <c r="O123" s="27"/>
      <c r="P123" s="4"/>
      <c r="Q123" s="141" t="str">
        <f t="shared" si="16"/>
        <v>ﾘﾚｰ</v>
      </c>
      <c r="R123" s="71"/>
      <c r="T123" s="34"/>
      <c r="Y123" s="1"/>
      <c r="Z123" s="1"/>
    </row>
    <row r="124" spans="1:26" ht="18.75" customHeight="1" x14ac:dyDescent="0.2">
      <c r="A124" s="12">
        <v>95</v>
      </c>
      <c r="B124" s="13"/>
      <c r="C124" s="14"/>
      <c r="D124" s="15"/>
      <c r="E124" s="14" t="str">
        <f t="shared" si="11"/>
        <v/>
      </c>
      <c r="F124" s="25" t="str">
        <f t="shared" si="12"/>
        <v/>
      </c>
      <c r="G124" s="6">
        <f t="shared" si="13"/>
        <v>0</v>
      </c>
      <c r="H124" s="6" t="str">
        <f t="shared" si="14"/>
        <v/>
      </c>
      <c r="I124" s="6"/>
      <c r="J124" s="6"/>
      <c r="K124" s="6"/>
      <c r="L124" s="4"/>
      <c r="M124" s="5"/>
      <c r="N124" s="4"/>
      <c r="O124" s="27"/>
      <c r="P124" s="4"/>
      <c r="Q124" s="141" t="str">
        <f t="shared" si="16"/>
        <v>ﾘﾚｰ</v>
      </c>
      <c r="R124" s="71"/>
      <c r="T124" s="34"/>
      <c r="Y124" s="1"/>
      <c r="Z124" s="1"/>
    </row>
    <row r="125" spans="1:26" ht="18.75" customHeight="1" x14ac:dyDescent="0.2">
      <c r="A125" s="12">
        <v>96</v>
      </c>
      <c r="B125" s="13"/>
      <c r="C125" s="14"/>
      <c r="D125" s="15"/>
      <c r="E125" s="14" t="str">
        <f t="shared" si="11"/>
        <v/>
      </c>
      <c r="F125" s="25" t="str">
        <f t="shared" si="12"/>
        <v/>
      </c>
      <c r="G125" s="6">
        <f t="shared" si="13"/>
        <v>0</v>
      </c>
      <c r="H125" s="6" t="str">
        <f t="shared" si="14"/>
        <v/>
      </c>
      <c r="I125" s="6"/>
      <c r="J125" s="6"/>
      <c r="K125" s="6"/>
      <c r="L125" s="4"/>
      <c r="M125" s="5"/>
      <c r="N125" s="4"/>
      <c r="O125" s="27"/>
      <c r="P125" s="4"/>
      <c r="Q125" s="141" t="str">
        <f t="shared" si="16"/>
        <v>ﾘﾚｰ</v>
      </c>
      <c r="R125" s="71"/>
      <c r="T125" s="34"/>
      <c r="Y125" s="1"/>
      <c r="Z125" s="1"/>
    </row>
    <row r="126" spans="1:26" ht="18.75" customHeight="1" x14ac:dyDescent="0.2">
      <c r="A126" s="12">
        <v>97</v>
      </c>
      <c r="B126" s="13"/>
      <c r="C126" s="14"/>
      <c r="D126" s="15"/>
      <c r="E126" s="14" t="str">
        <f t="shared" si="11"/>
        <v/>
      </c>
      <c r="F126" s="25" t="str">
        <f t="shared" si="12"/>
        <v/>
      </c>
      <c r="G126" s="6">
        <f t="shared" si="13"/>
        <v>0</v>
      </c>
      <c r="H126" s="6" t="str">
        <f t="shared" si="14"/>
        <v/>
      </c>
      <c r="I126" s="6"/>
      <c r="J126" s="6"/>
      <c r="K126" s="6"/>
      <c r="L126" s="4"/>
      <c r="M126" s="5"/>
      <c r="N126" s="4"/>
      <c r="O126" s="27"/>
      <c r="P126" s="4"/>
      <c r="Q126" s="141" t="str">
        <f t="shared" si="16"/>
        <v>ﾘﾚｰ</v>
      </c>
      <c r="R126" s="71"/>
      <c r="T126" s="34"/>
      <c r="Y126" s="1"/>
      <c r="Z126" s="1"/>
    </row>
    <row r="127" spans="1:26" ht="18.75" customHeight="1" x14ac:dyDescent="0.2">
      <c r="A127" s="12">
        <v>98</v>
      </c>
      <c r="B127" s="13"/>
      <c r="C127" s="14"/>
      <c r="D127" s="15"/>
      <c r="E127" s="14" t="str">
        <f t="shared" si="11"/>
        <v/>
      </c>
      <c r="F127" s="25" t="str">
        <f t="shared" si="12"/>
        <v/>
      </c>
      <c r="G127" s="6">
        <f t="shared" si="13"/>
        <v>0</v>
      </c>
      <c r="H127" s="6" t="str">
        <f t="shared" si="14"/>
        <v/>
      </c>
      <c r="I127" s="6"/>
      <c r="J127" s="6"/>
      <c r="K127" s="6"/>
      <c r="L127" s="4"/>
      <c r="M127" s="5"/>
      <c r="N127" s="4"/>
      <c r="O127" s="27"/>
      <c r="P127" s="4"/>
      <c r="Q127" s="141" t="str">
        <f t="shared" si="16"/>
        <v>ﾘﾚｰ</v>
      </c>
      <c r="R127" s="71"/>
      <c r="T127" s="34"/>
      <c r="Y127" s="1"/>
      <c r="Z127" s="1"/>
    </row>
    <row r="128" spans="1:26" ht="18.75" customHeight="1" x14ac:dyDescent="0.2">
      <c r="A128" s="12">
        <v>99</v>
      </c>
      <c r="B128" s="13"/>
      <c r="C128" s="14"/>
      <c r="D128" s="15"/>
      <c r="E128" s="14" t="str">
        <f t="shared" si="11"/>
        <v/>
      </c>
      <c r="F128" s="25" t="str">
        <f t="shared" si="12"/>
        <v/>
      </c>
      <c r="G128" s="6">
        <f t="shared" si="13"/>
        <v>0</v>
      </c>
      <c r="H128" s="6" t="str">
        <f t="shared" si="14"/>
        <v/>
      </c>
      <c r="I128" s="6"/>
      <c r="J128" s="6"/>
      <c r="K128" s="6"/>
      <c r="L128" s="4"/>
      <c r="M128" s="5"/>
      <c r="N128" s="4"/>
      <c r="O128" s="27"/>
      <c r="P128" s="4"/>
      <c r="Q128" s="141" t="str">
        <f t="shared" si="16"/>
        <v>ﾘﾚｰ</v>
      </c>
      <c r="R128" s="71"/>
      <c r="T128" s="34"/>
      <c r="Y128" s="1"/>
      <c r="Z128" s="1"/>
    </row>
    <row r="129" spans="1:26" ht="18.75" customHeight="1" x14ac:dyDescent="0.2">
      <c r="A129" s="12">
        <v>100</v>
      </c>
      <c r="B129" s="13"/>
      <c r="C129" s="14"/>
      <c r="D129" s="15"/>
      <c r="E129" s="14" t="str">
        <f t="shared" si="11"/>
        <v/>
      </c>
      <c r="F129" s="25" t="str">
        <f t="shared" si="12"/>
        <v/>
      </c>
      <c r="G129" s="6">
        <f t="shared" si="13"/>
        <v>0</v>
      </c>
      <c r="H129" s="6" t="str">
        <f t="shared" si="14"/>
        <v/>
      </c>
      <c r="I129" s="6"/>
      <c r="J129" s="6"/>
      <c r="K129" s="6"/>
      <c r="L129" s="4"/>
      <c r="M129" s="5"/>
      <c r="N129" s="4"/>
      <c r="O129" s="27"/>
      <c r="P129" s="4"/>
      <c r="Q129" s="141" t="str">
        <f t="shared" si="16"/>
        <v>ﾘﾚｰ</v>
      </c>
      <c r="R129" s="71"/>
      <c r="T129" s="34"/>
      <c r="Y129" s="1"/>
      <c r="Z129" s="1"/>
    </row>
    <row r="130" spans="1:26" ht="18.75" customHeight="1" x14ac:dyDescent="0.2">
      <c r="A130" s="12">
        <v>101</v>
      </c>
      <c r="B130" s="13"/>
      <c r="C130" s="14"/>
      <c r="D130" s="15"/>
      <c r="E130" s="14" t="str">
        <f t="shared" si="11"/>
        <v/>
      </c>
      <c r="F130" s="25" t="str">
        <f t="shared" si="12"/>
        <v/>
      </c>
      <c r="G130" s="6">
        <f t="shared" si="13"/>
        <v>0</v>
      </c>
      <c r="H130" s="6" t="str">
        <f t="shared" si="14"/>
        <v/>
      </c>
      <c r="I130" s="6"/>
      <c r="J130" s="6"/>
      <c r="K130" s="6"/>
      <c r="L130" s="4"/>
      <c r="M130" s="5"/>
      <c r="N130" s="4"/>
      <c r="O130" s="27"/>
      <c r="P130" s="4"/>
      <c r="Q130" s="141" t="str">
        <f t="shared" si="16"/>
        <v>ﾘﾚｰ</v>
      </c>
      <c r="R130" s="71"/>
      <c r="T130" s="34"/>
      <c r="Y130" s="1"/>
      <c r="Z130" s="1"/>
    </row>
    <row r="131" spans="1:26" ht="18.75" customHeight="1" x14ac:dyDescent="0.2">
      <c r="A131" s="12">
        <v>102</v>
      </c>
      <c r="B131" s="13"/>
      <c r="C131" s="14"/>
      <c r="D131" s="15"/>
      <c r="E131" s="14" t="str">
        <f t="shared" si="11"/>
        <v/>
      </c>
      <c r="F131" s="25" t="str">
        <f t="shared" si="12"/>
        <v/>
      </c>
      <c r="G131" s="6">
        <f t="shared" si="13"/>
        <v>0</v>
      </c>
      <c r="H131" s="6" t="str">
        <f t="shared" si="14"/>
        <v/>
      </c>
      <c r="I131" s="6"/>
      <c r="J131" s="6"/>
      <c r="K131" s="6"/>
      <c r="L131" s="4"/>
      <c r="M131" s="5"/>
      <c r="N131" s="4"/>
      <c r="O131" s="27"/>
      <c r="P131" s="4"/>
      <c r="Q131" s="141" t="str">
        <f t="shared" si="16"/>
        <v>ﾘﾚｰ</v>
      </c>
      <c r="R131" s="71"/>
      <c r="T131" s="34"/>
      <c r="Y131" s="1"/>
      <c r="Z131" s="1"/>
    </row>
    <row r="132" spans="1:26" ht="18.75" customHeight="1" x14ac:dyDescent="0.2">
      <c r="A132" s="12">
        <v>103</v>
      </c>
      <c r="B132" s="13"/>
      <c r="C132" s="14"/>
      <c r="D132" s="15"/>
      <c r="E132" s="14" t="str">
        <f t="shared" si="11"/>
        <v/>
      </c>
      <c r="F132" s="25" t="str">
        <f t="shared" si="12"/>
        <v/>
      </c>
      <c r="G132" s="6">
        <f t="shared" si="13"/>
        <v>0</v>
      </c>
      <c r="H132" s="6" t="str">
        <f t="shared" si="14"/>
        <v/>
      </c>
      <c r="I132" s="6"/>
      <c r="J132" s="6"/>
      <c r="K132" s="6"/>
      <c r="L132" s="4"/>
      <c r="M132" s="5"/>
      <c r="N132" s="4"/>
      <c r="O132" s="27"/>
      <c r="P132" s="4"/>
      <c r="Q132" s="141" t="str">
        <f t="shared" si="16"/>
        <v>ﾘﾚｰ</v>
      </c>
      <c r="R132" s="71"/>
      <c r="T132" s="34"/>
      <c r="Y132" s="1"/>
      <c r="Z132" s="1"/>
    </row>
    <row r="133" spans="1:26" ht="18.75" customHeight="1" x14ac:dyDescent="0.2">
      <c r="A133" s="12">
        <v>104</v>
      </c>
      <c r="B133" s="13"/>
      <c r="C133" s="14"/>
      <c r="D133" s="15"/>
      <c r="E133" s="14" t="str">
        <f t="shared" si="11"/>
        <v/>
      </c>
      <c r="F133" s="25" t="str">
        <f t="shared" si="12"/>
        <v/>
      </c>
      <c r="G133" s="6">
        <f t="shared" si="13"/>
        <v>0</v>
      </c>
      <c r="H133" s="6" t="str">
        <f t="shared" si="14"/>
        <v/>
      </c>
      <c r="I133" s="6"/>
      <c r="J133" s="6"/>
      <c r="K133" s="6"/>
      <c r="L133" s="4"/>
      <c r="M133" s="5"/>
      <c r="N133" s="4"/>
      <c r="O133" s="27"/>
      <c r="P133" s="4"/>
      <c r="Q133" s="141" t="str">
        <f t="shared" si="16"/>
        <v>ﾘﾚｰ</v>
      </c>
      <c r="R133" s="71"/>
      <c r="T133" s="34"/>
      <c r="Y133" s="1"/>
      <c r="Z133" s="1"/>
    </row>
    <row r="134" spans="1:26" ht="18.75" customHeight="1" x14ac:dyDescent="0.2">
      <c r="A134" s="12">
        <v>105</v>
      </c>
      <c r="B134" s="13"/>
      <c r="C134" s="14"/>
      <c r="D134" s="15"/>
      <c r="E134" s="14" t="str">
        <f t="shared" si="11"/>
        <v/>
      </c>
      <c r="F134" s="25" t="str">
        <f t="shared" si="12"/>
        <v/>
      </c>
      <c r="G134" s="6">
        <f t="shared" si="13"/>
        <v>0</v>
      </c>
      <c r="H134" s="6" t="str">
        <f t="shared" si="14"/>
        <v/>
      </c>
      <c r="I134" s="6"/>
      <c r="J134" s="6"/>
      <c r="K134" s="6"/>
      <c r="L134" s="4"/>
      <c r="M134" s="5"/>
      <c r="N134" s="4"/>
      <c r="O134" s="27"/>
      <c r="P134" s="4"/>
      <c r="Q134" s="141" t="str">
        <f t="shared" si="16"/>
        <v>ﾘﾚｰ</v>
      </c>
      <c r="R134" s="71"/>
      <c r="T134" s="34"/>
      <c r="Y134" s="1"/>
      <c r="Z134" s="1"/>
    </row>
    <row r="135" spans="1:26" ht="18.75" customHeight="1" x14ac:dyDescent="0.2">
      <c r="A135" s="12">
        <v>106</v>
      </c>
      <c r="B135" s="13"/>
      <c r="C135" s="14"/>
      <c r="D135" s="15"/>
      <c r="E135" s="14" t="str">
        <f t="shared" si="11"/>
        <v/>
      </c>
      <c r="F135" s="25" t="str">
        <f t="shared" si="12"/>
        <v/>
      </c>
      <c r="G135" s="6">
        <f t="shared" si="13"/>
        <v>0</v>
      </c>
      <c r="H135" s="6" t="str">
        <f t="shared" si="14"/>
        <v/>
      </c>
      <c r="I135" s="6"/>
      <c r="J135" s="6"/>
      <c r="K135" s="6"/>
      <c r="L135" s="4"/>
      <c r="M135" s="5"/>
      <c r="N135" s="4"/>
      <c r="O135" s="27"/>
      <c r="P135" s="4"/>
      <c r="Q135" s="141" t="str">
        <f t="shared" si="16"/>
        <v>ﾘﾚｰ</v>
      </c>
      <c r="R135" s="71"/>
      <c r="T135" s="34"/>
      <c r="Y135" s="1"/>
      <c r="Z135" s="1"/>
    </row>
    <row r="136" spans="1:26" ht="18.75" customHeight="1" x14ac:dyDescent="0.2">
      <c r="A136" s="12">
        <v>107</v>
      </c>
      <c r="B136" s="13"/>
      <c r="C136" s="14"/>
      <c r="D136" s="15"/>
      <c r="E136" s="14" t="str">
        <f t="shared" si="11"/>
        <v/>
      </c>
      <c r="F136" s="25" t="str">
        <f t="shared" si="12"/>
        <v/>
      </c>
      <c r="G136" s="6">
        <f t="shared" si="13"/>
        <v>0</v>
      </c>
      <c r="H136" s="6" t="str">
        <f t="shared" si="14"/>
        <v/>
      </c>
      <c r="I136" s="6"/>
      <c r="J136" s="6"/>
      <c r="K136" s="6"/>
      <c r="L136" s="4"/>
      <c r="M136" s="5"/>
      <c r="N136" s="4"/>
      <c r="O136" s="27"/>
      <c r="P136" s="4"/>
      <c r="Q136" s="141" t="str">
        <f t="shared" si="16"/>
        <v>ﾘﾚｰ</v>
      </c>
      <c r="R136" s="71"/>
      <c r="T136" s="34"/>
      <c r="Y136" s="1"/>
      <c r="Z136" s="1"/>
    </row>
    <row r="137" spans="1:26" ht="18.75" customHeight="1" x14ac:dyDescent="0.2">
      <c r="A137" s="12">
        <v>108</v>
      </c>
      <c r="B137" s="13"/>
      <c r="C137" s="14"/>
      <c r="D137" s="15"/>
      <c r="E137" s="14" t="str">
        <f t="shared" si="11"/>
        <v/>
      </c>
      <c r="F137" s="25" t="str">
        <f t="shared" si="12"/>
        <v/>
      </c>
      <c r="G137" s="6">
        <f t="shared" si="13"/>
        <v>0</v>
      </c>
      <c r="H137" s="6" t="str">
        <f t="shared" si="14"/>
        <v/>
      </c>
      <c r="I137" s="6"/>
      <c r="J137" s="6"/>
      <c r="K137" s="6"/>
      <c r="L137" s="4"/>
      <c r="M137" s="5"/>
      <c r="N137" s="4"/>
      <c r="O137" s="27"/>
      <c r="P137" s="4"/>
      <c r="Q137" s="141" t="str">
        <f t="shared" si="16"/>
        <v>ﾘﾚｰ</v>
      </c>
      <c r="R137" s="71"/>
      <c r="T137" s="34"/>
      <c r="Y137" s="1"/>
      <c r="Z137" s="1"/>
    </row>
    <row r="138" spans="1:26" ht="18.75" customHeight="1" x14ac:dyDescent="0.2">
      <c r="A138" s="12">
        <v>109</v>
      </c>
      <c r="B138" s="13"/>
      <c r="C138" s="14"/>
      <c r="D138" s="15"/>
      <c r="E138" s="14" t="str">
        <f t="shared" si="11"/>
        <v/>
      </c>
      <c r="F138" s="25" t="str">
        <f t="shared" si="12"/>
        <v/>
      </c>
      <c r="G138" s="6">
        <f t="shared" si="13"/>
        <v>0</v>
      </c>
      <c r="H138" s="6" t="str">
        <f t="shared" si="14"/>
        <v/>
      </c>
      <c r="I138" s="6"/>
      <c r="J138" s="6"/>
      <c r="K138" s="6"/>
      <c r="L138" s="4"/>
      <c r="M138" s="5"/>
      <c r="N138" s="4"/>
      <c r="O138" s="27"/>
      <c r="P138" s="4"/>
      <c r="Q138" s="141" t="str">
        <f t="shared" si="16"/>
        <v>ﾘﾚｰ</v>
      </c>
      <c r="R138" s="71"/>
      <c r="T138" s="34"/>
      <c r="Y138" s="1"/>
      <c r="Z138" s="1"/>
    </row>
    <row r="139" spans="1:26" ht="18.75" customHeight="1" x14ac:dyDescent="0.2">
      <c r="A139" s="12">
        <v>110</v>
      </c>
      <c r="B139" s="13"/>
      <c r="C139" s="14"/>
      <c r="D139" s="15"/>
      <c r="E139" s="14" t="str">
        <f t="shared" si="11"/>
        <v/>
      </c>
      <c r="F139" s="25" t="str">
        <f t="shared" si="12"/>
        <v/>
      </c>
      <c r="G139" s="6">
        <f t="shared" si="13"/>
        <v>0</v>
      </c>
      <c r="H139" s="6" t="str">
        <f t="shared" si="14"/>
        <v/>
      </c>
      <c r="I139" s="6"/>
      <c r="J139" s="6"/>
      <c r="K139" s="6"/>
      <c r="L139" s="4"/>
      <c r="M139" s="5"/>
      <c r="N139" s="4"/>
      <c r="O139" s="27"/>
      <c r="P139" s="4"/>
      <c r="Q139" s="141" t="str">
        <f t="shared" si="16"/>
        <v>ﾘﾚｰ</v>
      </c>
      <c r="R139" s="71"/>
      <c r="T139" s="34"/>
      <c r="Y139" s="1"/>
      <c r="Z139" s="1"/>
    </row>
    <row r="140" spans="1:26" ht="18.75" customHeight="1" x14ac:dyDescent="0.2">
      <c r="A140" s="12">
        <v>111</v>
      </c>
      <c r="B140" s="13"/>
      <c r="C140" s="14"/>
      <c r="D140" s="15"/>
      <c r="E140" s="14" t="str">
        <f t="shared" si="11"/>
        <v/>
      </c>
      <c r="F140" s="25" t="str">
        <f t="shared" si="12"/>
        <v/>
      </c>
      <c r="G140" s="6">
        <f t="shared" si="13"/>
        <v>0</v>
      </c>
      <c r="H140" s="6" t="str">
        <f t="shared" si="14"/>
        <v/>
      </c>
      <c r="I140" s="6"/>
      <c r="J140" s="6"/>
      <c r="K140" s="6"/>
      <c r="L140" s="4"/>
      <c r="M140" s="5"/>
      <c r="N140" s="4"/>
      <c r="O140" s="27"/>
      <c r="P140" s="4"/>
      <c r="Q140" s="141" t="str">
        <f t="shared" si="16"/>
        <v>ﾘﾚｰ</v>
      </c>
      <c r="R140" s="71"/>
      <c r="T140" s="34"/>
      <c r="Y140" s="1"/>
      <c r="Z140" s="1"/>
    </row>
    <row r="141" spans="1:26" ht="18.75" customHeight="1" x14ac:dyDescent="0.2">
      <c r="A141" s="12">
        <v>112</v>
      </c>
      <c r="B141" s="13"/>
      <c r="C141" s="14"/>
      <c r="D141" s="15"/>
      <c r="E141" s="14" t="str">
        <f t="shared" si="11"/>
        <v/>
      </c>
      <c r="F141" s="25" t="str">
        <f t="shared" si="12"/>
        <v/>
      </c>
      <c r="G141" s="6">
        <f t="shared" si="13"/>
        <v>0</v>
      </c>
      <c r="H141" s="6" t="str">
        <f t="shared" si="14"/>
        <v/>
      </c>
      <c r="I141" s="6"/>
      <c r="J141" s="6"/>
      <c r="K141" s="6"/>
      <c r="L141" s="4"/>
      <c r="M141" s="5"/>
      <c r="N141" s="4"/>
      <c r="O141" s="27"/>
      <c r="P141" s="4"/>
      <c r="Q141" s="141" t="str">
        <f t="shared" si="16"/>
        <v>ﾘﾚｰ</v>
      </c>
      <c r="R141" s="71"/>
      <c r="T141" s="34"/>
      <c r="Y141" s="1"/>
      <c r="Z141" s="1"/>
    </row>
    <row r="142" spans="1:26" ht="18.75" customHeight="1" x14ac:dyDescent="0.2">
      <c r="A142" s="12">
        <v>113</v>
      </c>
      <c r="B142" s="13"/>
      <c r="C142" s="14"/>
      <c r="D142" s="15"/>
      <c r="E142" s="14" t="str">
        <f t="shared" si="11"/>
        <v/>
      </c>
      <c r="F142" s="25" t="str">
        <f t="shared" si="12"/>
        <v/>
      </c>
      <c r="G142" s="6">
        <f t="shared" si="13"/>
        <v>0</v>
      </c>
      <c r="H142" s="6" t="str">
        <f t="shared" si="14"/>
        <v/>
      </c>
      <c r="I142" s="6"/>
      <c r="J142" s="6"/>
      <c r="K142" s="6"/>
      <c r="L142" s="4"/>
      <c r="M142" s="5"/>
      <c r="N142" s="4"/>
      <c r="O142" s="27"/>
      <c r="P142" s="4"/>
      <c r="Q142" s="141" t="str">
        <f t="shared" si="16"/>
        <v>ﾘﾚｰ</v>
      </c>
      <c r="R142" s="71"/>
      <c r="T142" s="2"/>
      <c r="Y142" s="1"/>
      <c r="Z142" s="1"/>
    </row>
    <row r="143" spans="1:26" ht="18.75" customHeight="1" x14ac:dyDescent="0.2">
      <c r="A143" s="12">
        <v>114</v>
      </c>
      <c r="B143" s="13"/>
      <c r="C143" s="14"/>
      <c r="D143" s="15"/>
      <c r="E143" s="14" t="str">
        <f t="shared" si="11"/>
        <v/>
      </c>
      <c r="F143" s="25" t="str">
        <f t="shared" si="12"/>
        <v/>
      </c>
      <c r="G143" s="6">
        <f t="shared" si="13"/>
        <v>0</v>
      </c>
      <c r="H143" s="6" t="str">
        <f t="shared" si="14"/>
        <v/>
      </c>
      <c r="I143" s="6"/>
      <c r="J143" s="6"/>
      <c r="K143" s="6"/>
      <c r="L143" s="4"/>
      <c r="M143" s="5"/>
      <c r="N143" s="4"/>
      <c r="O143" s="27"/>
      <c r="P143" s="4"/>
      <c r="Q143" s="141" t="str">
        <f t="shared" si="16"/>
        <v>ﾘﾚｰ</v>
      </c>
      <c r="R143" s="71"/>
      <c r="T143" s="2"/>
      <c r="Y143" s="1"/>
      <c r="Z143" s="1"/>
    </row>
    <row r="144" spans="1:26" ht="18.75" customHeight="1" x14ac:dyDescent="0.2">
      <c r="A144" s="12">
        <v>115</v>
      </c>
      <c r="B144" s="13"/>
      <c r="C144" s="14"/>
      <c r="D144" s="15"/>
      <c r="E144" s="14" t="str">
        <f t="shared" si="11"/>
        <v/>
      </c>
      <c r="F144" s="25" t="str">
        <f t="shared" si="12"/>
        <v/>
      </c>
      <c r="G144" s="6">
        <f t="shared" si="13"/>
        <v>0</v>
      </c>
      <c r="H144" s="6" t="str">
        <f t="shared" si="14"/>
        <v/>
      </c>
      <c r="I144" s="6"/>
      <c r="J144" s="6"/>
      <c r="K144" s="6"/>
      <c r="L144" s="4"/>
      <c r="M144" s="5"/>
      <c r="N144" s="4"/>
      <c r="O144" s="27"/>
      <c r="P144" s="4"/>
      <c r="Q144" s="141" t="str">
        <f t="shared" si="16"/>
        <v>ﾘﾚｰ</v>
      </c>
      <c r="R144" s="71"/>
      <c r="T144" s="2"/>
      <c r="Y144" s="1"/>
      <c r="Z144" s="1"/>
    </row>
    <row r="145" spans="1:26" ht="18.75" customHeight="1" x14ac:dyDescent="0.2">
      <c r="A145" s="12">
        <v>116</v>
      </c>
      <c r="B145" s="13"/>
      <c r="C145" s="14"/>
      <c r="D145" s="15"/>
      <c r="E145" s="14" t="str">
        <f t="shared" ref="E145:E149" si="17">ASC(PHONETIC(C145))</f>
        <v/>
      </c>
      <c r="F145" s="25" t="str">
        <f t="shared" ref="F145:F149" si="18">ASC(PHONETIC(D145))</f>
        <v/>
      </c>
      <c r="G145" s="6">
        <f t="shared" ref="G145:G149" si="19">$D$3</f>
        <v>0</v>
      </c>
      <c r="H145" s="6" t="str">
        <f t="shared" ref="H145:H149" si="20">$D$4</f>
        <v/>
      </c>
      <c r="I145" s="6"/>
      <c r="J145" s="6"/>
      <c r="K145" s="6"/>
      <c r="L145" s="4"/>
      <c r="M145" s="5"/>
      <c r="N145" s="4"/>
      <c r="O145" s="27"/>
      <c r="P145" s="4"/>
      <c r="Q145" s="141" t="str">
        <f t="shared" si="16"/>
        <v>ﾘﾚｰ</v>
      </c>
      <c r="R145" s="71"/>
      <c r="T145" s="2"/>
      <c r="Y145" s="1"/>
      <c r="Z145" s="1"/>
    </row>
    <row r="146" spans="1:26" ht="18.75" customHeight="1" x14ac:dyDescent="0.2">
      <c r="A146" s="12">
        <v>117</v>
      </c>
      <c r="B146" s="13"/>
      <c r="C146" s="14"/>
      <c r="D146" s="15"/>
      <c r="E146" s="14" t="str">
        <f t="shared" si="17"/>
        <v/>
      </c>
      <c r="F146" s="25" t="str">
        <f t="shared" si="18"/>
        <v/>
      </c>
      <c r="G146" s="6">
        <f t="shared" si="19"/>
        <v>0</v>
      </c>
      <c r="H146" s="6" t="str">
        <f t="shared" si="20"/>
        <v/>
      </c>
      <c r="I146" s="6"/>
      <c r="J146" s="6"/>
      <c r="K146" s="6"/>
      <c r="L146" s="4"/>
      <c r="M146" s="5"/>
      <c r="N146" s="4"/>
      <c r="O146" s="27"/>
      <c r="P146" s="4"/>
      <c r="Q146" s="141" t="str">
        <f t="shared" si="16"/>
        <v>ﾘﾚｰ</v>
      </c>
      <c r="R146" s="71"/>
      <c r="T146" s="2"/>
      <c r="Y146" s="1"/>
      <c r="Z146" s="1"/>
    </row>
    <row r="147" spans="1:26" ht="18.75" customHeight="1" x14ac:dyDescent="0.2">
      <c r="A147" s="12">
        <v>118</v>
      </c>
      <c r="B147" s="13"/>
      <c r="C147" s="14"/>
      <c r="D147" s="15"/>
      <c r="E147" s="14" t="str">
        <f t="shared" si="17"/>
        <v/>
      </c>
      <c r="F147" s="25" t="str">
        <f t="shared" si="18"/>
        <v/>
      </c>
      <c r="G147" s="6">
        <f t="shared" si="19"/>
        <v>0</v>
      </c>
      <c r="H147" s="6" t="str">
        <f t="shared" si="20"/>
        <v/>
      </c>
      <c r="I147" s="6"/>
      <c r="J147" s="6"/>
      <c r="K147" s="6"/>
      <c r="L147" s="4"/>
      <c r="M147" s="5"/>
      <c r="N147" s="4"/>
      <c r="O147" s="27"/>
      <c r="P147" s="4"/>
      <c r="Q147" s="141" t="str">
        <f t="shared" si="16"/>
        <v>ﾘﾚｰ</v>
      </c>
      <c r="R147" s="71"/>
      <c r="T147" s="2"/>
      <c r="Y147" s="1"/>
      <c r="Z147" s="1"/>
    </row>
    <row r="148" spans="1:26" ht="18.75" customHeight="1" x14ac:dyDescent="0.2">
      <c r="A148" s="12">
        <v>119</v>
      </c>
      <c r="B148" s="13"/>
      <c r="C148" s="14"/>
      <c r="D148" s="15"/>
      <c r="E148" s="14" t="str">
        <f t="shared" si="17"/>
        <v/>
      </c>
      <c r="F148" s="25" t="str">
        <f t="shared" si="18"/>
        <v/>
      </c>
      <c r="G148" s="6">
        <f t="shared" si="19"/>
        <v>0</v>
      </c>
      <c r="H148" s="6" t="str">
        <f t="shared" si="20"/>
        <v/>
      </c>
      <c r="I148" s="6"/>
      <c r="J148" s="6"/>
      <c r="K148" s="6"/>
      <c r="L148" s="4"/>
      <c r="M148" s="5"/>
      <c r="N148" s="4"/>
      <c r="O148" s="27"/>
      <c r="P148" s="4"/>
      <c r="Q148" s="141" t="str">
        <f t="shared" si="16"/>
        <v>ﾘﾚｰ</v>
      </c>
      <c r="R148" s="71"/>
      <c r="T148" s="2"/>
      <c r="Y148" s="1"/>
      <c r="Z148" s="1"/>
    </row>
    <row r="149" spans="1:26" ht="18.75" customHeight="1" thickBot="1" x14ac:dyDescent="0.25">
      <c r="A149" s="16">
        <v>120</v>
      </c>
      <c r="B149" s="17"/>
      <c r="C149" s="18"/>
      <c r="D149" s="19"/>
      <c r="E149" s="18" t="str">
        <f t="shared" si="17"/>
        <v/>
      </c>
      <c r="F149" s="58" t="str">
        <f t="shared" si="18"/>
        <v/>
      </c>
      <c r="G149" s="61">
        <f t="shared" si="19"/>
        <v>0</v>
      </c>
      <c r="H149" s="61" t="str">
        <f t="shared" si="20"/>
        <v/>
      </c>
      <c r="I149" s="61"/>
      <c r="J149" s="61"/>
      <c r="K149" s="61"/>
      <c r="L149" s="20"/>
      <c r="M149" s="7"/>
      <c r="N149" s="20"/>
      <c r="O149" s="36"/>
      <c r="P149" s="20"/>
      <c r="Q149" s="141" t="str">
        <f t="shared" si="16"/>
        <v>ﾘﾚｰ</v>
      </c>
      <c r="R149" s="71"/>
      <c r="T149" s="2"/>
      <c r="Y149" s="1"/>
      <c r="Z149" s="1"/>
    </row>
    <row r="150" spans="1:26" ht="19.95" customHeight="1" x14ac:dyDescent="0.2">
      <c r="P150" s="2"/>
      <c r="R150" s="2"/>
      <c r="T150" s="2"/>
      <c r="U150" s="2"/>
      <c r="V150" s="2"/>
      <c r="W150" s="2"/>
      <c r="X150" s="2"/>
    </row>
    <row r="151" spans="1:26" ht="19.95" customHeight="1" x14ac:dyDescent="0.2">
      <c r="P151" s="2"/>
      <c r="R151" s="2"/>
      <c r="T151" s="2"/>
      <c r="U151" s="2"/>
      <c r="V151" s="2"/>
      <c r="W151" s="2"/>
      <c r="X151" s="2"/>
    </row>
    <row r="152" spans="1:26" x14ac:dyDescent="0.2">
      <c r="P152" s="2"/>
      <c r="R152" s="2"/>
      <c r="T152" s="2"/>
      <c r="U152" s="2"/>
      <c r="V152" s="2"/>
      <c r="W152" s="2"/>
      <c r="X152" s="2"/>
    </row>
    <row r="153" spans="1:26" x14ac:dyDescent="0.2">
      <c r="P153" s="2"/>
      <c r="R153" s="2"/>
      <c r="T153" s="2"/>
      <c r="U153" s="2"/>
      <c r="V153" s="2"/>
      <c r="W153" s="2"/>
      <c r="X153" s="2"/>
    </row>
    <row r="154" spans="1:26" x14ac:dyDescent="0.2">
      <c r="P154" s="2"/>
      <c r="R154" s="2"/>
      <c r="T154" s="2"/>
      <c r="U154" s="2"/>
      <c r="V154" s="2"/>
      <c r="W154" s="2"/>
      <c r="X154" s="2"/>
    </row>
    <row r="155" spans="1:26" x14ac:dyDescent="0.2">
      <c r="P155" s="2"/>
      <c r="R155" s="2"/>
      <c r="T155" s="2"/>
      <c r="U155" s="2"/>
      <c r="V155" s="2"/>
      <c r="W155" s="2"/>
      <c r="X155" s="2"/>
    </row>
    <row r="156" spans="1:26" x14ac:dyDescent="0.2">
      <c r="P156" s="2"/>
      <c r="R156" s="2"/>
      <c r="T156" s="2"/>
      <c r="U156" s="2"/>
      <c r="V156" s="2"/>
      <c r="W156" s="2"/>
      <c r="X156" s="2"/>
    </row>
    <row r="157" spans="1:26" x14ac:dyDescent="0.2">
      <c r="P157" s="2"/>
      <c r="R157" s="2"/>
      <c r="T157" s="2"/>
      <c r="U157" s="2"/>
      <c r="V157" s="2"/>
      <c r="W157" s="2"/>
      <c r="X157" s="2"/>
    </row>
    <row r="158" spans="1:26" x14ac:dyDescent="0.2">
      <c r="P158" s="2"/>
      <c r="R158" s="2"/>
      <c r="T158" s="2"/>
      <c r="U158" s="2"/>
      <c r="V158" s="2"/>
      <c r="W158" s="2"/>
      <c r="X158" s="2"/>
    </row>
    <row r="159" spans="1:26" x14ac:dyDescent="0.2">
      <c r="P159" s="2"/>
      <c r="R159" s="2"/>
      <c r="T159" s="2"/>
      <c r="U159" s="2"/>
      <c r="V159" s="2"/>
      <c r="W159" s="2"/>
      <c r="X159" s="2"/>
    </row>
    <row r="160" spans="1:26" x14ac:dyDescent="0.2">
      <c r="P160" s="2"/>
      <c r="R160" s="2"/>
      <c r="T160" s="2"/>
      <c r="U160" s="2"/>
      <c r="V160" s="2"/>
      <c r="W160" s="2"/>
      <c r="X160" s="2"/>
    </row>
    <row r="161" spans="16:24" x14ac:dyDescent="0.2">
      <c r="P161" s="2"/>
      <c r="R161" s="2"/>
      <c r="T161" s="2"/>
      <c r="U161" s="2"/>
      <c r="V161" s="2"/>
      <c r="W161" s="2"/>
      <c r="X161" s="2"/>
    </row>
    <row r="162" spans="16:24" x14ac:dyDescent="0.2">
      <c r="P162" s="2"/>
      <c r="R162" s="2"/>
      <c r="T162" s="2"/>
      <c r="U162" s="2"/>
      <c r="V162" s="2"/>
      <c r="W162" s="2"/>
      <c r="X162" s="2"/>
    </row>
    <row r="163" spans="16:24" x14ac:dyDescent="0.2">
      <c r="P163" s="2"/>
      <c r="R163" s="2"/>
      <c r="T163" s="2"/>
      <c r="U163" s="2"/>
      <c r="V163" s="2"/>
      <c r="W163" s="2"/>
      <c r="X163" s="2"/>
    </row>
    <row r="164" spans="16:24" x14ac:dyDescent="0.2">
      <c r="P164" s="2"/>
      <c r="R164" s="2"/>
      <c r="T164" s="2"/>
      <c r="U164" s="2"/>
      <c r="V164" s="2"/>
      <c r="W164" s="2"/>
      <c r="X164" s="2"/>
    </row>
    <row r="165" spans="16:24" x14ac:dyDescent="0.2">
      <c r="P165" s="2"/>
      <c r="R165" s="2"/>
      <c r="T165" s="2"/>
      <c r="U165" s="2"/>
      <c r="V165" s="2"/>
      <c r="W165" s="2"/>
      <c r="X165" s="2"/>
    </row>
    <row r="166" spans="16:24" x14ac:dyDescent="0.2">
      <c r="P166" s="2"/>
      <c r="R166" s="2"/>
      <c r="T166" s="2"/>
      <c r="U166" s="2"/>
      <c r="V166" s="2"/>
      <c r="W166" s="2"/>
      <c r="X166" s="2"/>
    </row>
    <row r="167" spans="16:24" x14ac:dyDescent="0.2">
      <c r="P167" s="2"/>
      <c r="R167" s="2"/>
      <c r="T167" s="2"/>
      <c r="U167" s="2"/>
      <c r="V167" s="2"/>
      <c r="W167" s="2"/>
      <c r="X167" s="2"/>
    </row>
    <row r="168" spans="16:24" x14ac:dyDescent="0.2">
      <c r="P168" s="2"/>
      <c r="R168" s="2"/>
      <c r="T168" s="2"/>
      <c r="U168" s="2"/>
      <c r="V168" s="2"/>
      <c r="W168" s="2"/>
      <c r="X168" s="2"/>
    </row>
    <row r="169" spans="16:24" x14ac:dyDescent="0.2">
      <c r="P169" s="2"/>
      <c r="R169" s="2"/>
      <c r="T169" s="2"/>
      <c r="U169" s="2"/>
      <c r="V169" s="2"/>
      <c r="W169" s="2"/>
      <c r="X169" s="2"/>
    </row>
    <row r="170" spans="16:24" x14ac:dyDescent="0.2">
      <c r="P170" s="2"/>
      <c r="R170" s="2"/>
      <c r="T170" s="2"/>
      <c r="U170" s="2"/>
      <c r="V170" s="2"/>
      <c r="W170" s="2"/>
      <c r="X170" s="2"/>
    </row>
    <row r="171" spans="16:24" x14ac:dyDescent="0.2">
      <c r="P171" s="2"/>
      <c r="R171" s="2"/>
      <c r="T171" s="2"/>
      <c r="U171" s="2"/>
      <c r="V171" s="2"/>
      <c r="W171" s="2"/>
      <c r="X171" s="2"/>
    </row>
    <row r="172" spans="16:24" x14ac:dyDescent="0.2">
      <c r="P172" s="2"/>
      <c r="R172" s="2"/>
      <c r="T172" s="2"/>
      <c r="U172" s="2"/>
      <c r="V172" s="2"/>
      <c r="W172" s="2"/>
      <c r="X172" s="2"/>
    </row>
    <row r="173" spans="16:24" x14ac:dyDescent="0.2">
      <c r="P173" s="2"/>
      <c r="R173" s="2"/>
      <c r="T173" s="2"/>
      <c r="U173" s="2"/>
      <c r="V173" s="2"/>
      <c r="W173" s="2"/>
      <c r="X173" s="2"/>
    </row>
    <row r="174" spans="16:24" x14ac:dyDescent="0.2">
      <c r="P174" s="2"/>
      <c r="R174" s="2"/>
      <c r="T174" s="2"/>
      <c r="U174" s="2"/>
      <c r="V174" s="2"/>
      <c r="W174" s="2"/>
      <c r="X174" s="2"/>
    </row>
    <row r="175" spans="16:24" x14ac:dyDescent="0.2">
      <c r="P175" s="2"/>
      <c r="R175" s="2"/>
      <c r="T175" s="2"/>
      <c r="U175" s="2"/>
      <c r="V175" s="2"/>
      <c r="W175" s="2"/>
      <c r="X175" s="2"/>
    </row>
    <row r="176" spans="16:24" x14ac:dyDescent="0.2">
      <c r="P176" s="2"/>
      <c r="R176" s="2"/>
      <c r="T176" s="2"/>
      <c r="U176" s="2"/>
      <c r="V176" s="2"/>
      <c r="W176" s="2"/>
      <c r="X176" s="2"/>
    </row>
    <row r="177" spans="16:24" x14ac:dyDescent="0.2">
      <c r="P177" s="2"/>
      <c r="R177" s="2"/>
      <c r="T177" s="2"/>
      <c r="U177" s="2"/>
      <c r="V177" s="2"/>
      <c r="W177" s="2"/>
      <c r="X177" s="2"/>
    </row>
    <row r="178" spans="16:24" x14ac:dyDescent="0.2">
      <c r="P178" s="2"/>
      <c r="R178" s="2"/>
      <c r="T178" s="2"/>
      <c r="U178" s="2"/>
      <c r="V178" s="2"/>
      <c r="W178" s="2"/>
      <c r="X178" s="2"/>
    </row>
    <row r="179" spans="16:24" x14ac:dyDescent="0.2">
      <c r="P179" s="2"/>
      <c r="R179" s="2"/>
      <c r="T179" s="2"/>
      <c r="U179" s="2"/>
      <c r="V179" s="2"/>
      <c r="W179" s="2"/>
      <c r="X179" s="2"/>
    </row>
    <row r="180" spans="16:24" x14ac:dyDescent="0.2">
      <c r="P180" s="2"/>
      <c r="R180" s="2"/>
      <c r="T180" s="2"/>
      <c r="U180" s="2"/>
      <c r="V180" s="2"/>
      <c r="W180" s="2"/>
      <c r="X180" s="2"/>
    </row>
    <row r="181" spans="16:24" x14ac:dyDescent="0.2">
      <c r="P181" s="2"/>
      <c r="R181" s="2"/>
      <c r="T181" s="2"/>
      <c r="U181" s="2"/>
      <c r="V181" s="2"/>
      <c r="W181" s="2"/>
      <c r="X181" s="2"/>
    </row>
    <row r="182" spans="16:24" x14ac:dyDescent="0.2">
      <c r="P182" s="2"/>
      <c r="R182" s="2"/>
      <c r="T182" s="2"/>
      <c r="U182" s="2"/>
      <c r="V182" s="2"/>
      <c r="W182" s="2"/>
      <c r="X182" s="2"/>
    </row>
    <row r="183" spans="16:24" x14ac:dyDescent="0.2">
      <c r="P183" s="2"/>
      <c r="R183" s="2"/>
      <c r="T183" s="2"/>
      <c r="U183" s="2"/>
      <c r="V183" s="2"/>
      <c r="W183" s="2"/>
      <c r="X183" s="2"/>
    </row>
    <row r="184" spans="16:24" x14ac:dyDescent="0.2">
      <c r="P184" s="2"/>
      <c r="R184" s="2"/>
      <c r="T184" s="2"/>
      <c r="U184" s="2"/>
      <c r="V184" s="2"/>
      <c r="W184" s="2"/>
      <c r="X184" s="2"/>
    </row>
    <row r="185" spans="16:24" x14ac:dyDescent="0.2">
      <c r="P185" s="2"/>
      <c r="R185" s="2"/>
      <c r="T185" s="2"/>
      <c r="U185" s="2"/>
      <c r="V185" s="2"/>
      <c r="W185" s="2"/>
      <c r="X185" s="2"/>
    </row>
    <row r="186" spans="16:24" x14ac:dyDescent="0.2">
      <c r="P186" s="2"/>
      <c r="R186" s="2"/>
      <c r="T186" s="2"/>
      <c r="U186" s="2"/>
      <c r="V186" s="2"/>
      <c r="W186" s="2"/>
      <c r="X186" s="2"/>
    </row>
    <row r="187" spans="16:24" x14ac:dyDescent="0.2">
      <c r="P187" s="2"/>
      <c r="R187" s="2"/>
      <c r="T187" s="2"/>
      <c r="U187" s="2"/>
      <c r="V187" s="2"/>
      <c r="W187" s="2"/>
      <c r="X187" s="2"/>
    </row>
    <row r="188" spans="16:24" x14ac:dyDescent="0.2">
      <c r="P188" s="2"/>
      <c r="R188" s="2"/>
      <c r="T188" s="2"/>
      <c r="U188" s="2"/>
      <c r="V188" s="2"/>
      <c r="W188" s="2"/>
      <c r="X188" s="2"/>
    </row>
    <row r="189" spans="16:24" x14ac:dyDescent="0.2">
      <c r="P189" s="2"/>
      <c r="R189" s="2"/>
      <c r="T189" s="2"/>
      <c r="U189" s="2"/>
      <c r="V189" s="2"/>
      <c r="W189" s="2"/>
      <c r="X189" s="2"/>
    </row>
    <row r="190" spans="16:24" x14ac:dyDescent="0.2">
      <c r="P190" s="2"/>
      <c r="R190" s="2"/>
      <c r="T190" s="2"/>
      <c r="U190" s="2"/>
      <c r="V190" s="2"/>
      <c r="W190" s="2"/>
      <c r="X190" s="2"/>
    </row>
    <row r="191" spans="16:24" x14ac:dyDescent="0.2">
      <c r="P191" s="2"/>
      <c r="R191" s="2"/>
      <c r="T191" s="2"/>
      <c r="U191" s="2"/>
      <c r="V191" s="2"/>
      <c r="W191" s="2"/>
      <c r="X191" s="2"/>
    </row>
    <row r="192" spans="16:24" x14ac:dyDescent="0.2">
      <c r="P192" s="2"/>
      <c r="R192" s="2"/>
      <c r="T192" s="2"/>
      <c r="U192" s="2"/>
      <c r="V192" s="2"/>
      <c r="W192" s="2"/>
      <c r="X192" s="2"/>
    </row>
    <row r="193" spans="16:24" x14ac:dyDescent="0.2">
      <c r="P193" s="2"/>
      <c r="R193" s="2"/>
      <c r="U193" s="2"/>
      <c r="V193" s="2"/>
      <c r="W193" s="2"/>
      <c r="X193" s="2"/>
    </row>
    <row r="194" spans="16:24" x14ac:dyDescent="0.2">
      <c r="P194" s="2"/>
      <c r="R194" s="2"/>
      <c r="U194" s="2"/>
      <c r="V194" s="2"/>
      <c r="W194" s="2"/>
      <c r="X194" s="2"/>
    </row>
    <row r="195" spans="16:24" x14ac:dyDescent="0.2">
      <c r="P195" s="2"/>
      <c r="R195" s="2"/>
      <c r="U195" s="2"/>
      <c r="V195" s="2"/>
      <c r="W195" s="2"/>
      <c r="X195" s="2"/>
    </row>
    <row r="196" spans="16:24" x14ac:dyDescent="0.2">
      <c r="P196" s="2"/>
      <c r="R196" s="2"/>
      <c r="U196" s="2"/>
      <c r="V196" s="2"/>
      <c r="W196" s="2"/>
      <c r="X196" s="2"/>
    </row>
    <row r="197" spans="16:24" x14ac:dyDescent="0.2">
      <c r="P197" s="2"/>
      <c r="R197" s="2"/>
      <c r="U197" s="2"/>
      <c r="V197" s="2"/>
      <c r="W197" s="2"/>
      <c r="X197" s="2"/>
    </row>
    <row r="198" spans="16:24" x14ac:dyDescent="0.2">
      <c r="P198" s="2"/>
      <c r="R198" s="2"/>
      <c r="U198" s="2"/>
      <c r="V198" s="2"/>
      <c r="W198" s="2"/>
      <c r="X198" s="2"/>
    </row>
    <row r="199" spans="16:24" x14ac:dyDescent="0.2">
      <c r="P199" s="2"/>
      <c r="R199" s="2"/>
      <c r="U199" s="2"/>
      <c r="V199" s="2"/>
      <c r="W199" s="2"/>
      <c r="X199" s="2"/>
    </row>
    <row r="200" spans="16:24" x14ac:dyDescent="0.2">
      <c r="P200" s="2"/>
      <c r="R200" s="2"/>
      <c r="U200" s="2"/>
      <c r="V200" s="2"/>
      <c r="W200" s="2"/>
      <c r="X200" s="2"/>
    </row>
  </sheetData>
  <protectedRanges>
    <protectedRange sqref="A5 C7 A6:B7 A8:C9 A3:B4 AC8 B28:D149 W8:X8 Q1 S1 AA9 K10:L10 A10:I10 K7:K9 G3:K3 C1:O1 J7:J10 W10:AA10 I28:N149 I5:I9 G4:I4 J4:K6" name="範囲1"/>
    <protectedRange sqref="G28:H149" name="範囲1_1"/>
    <protectedRange sqref="O28:P149" name="範囲1_2"/>
    <protectedRange sqref="A20:L21 AC20:AF21" name="範囲1_4"/>
    <protectedRange sqref="A22:L22 AA22:AC22" name="範囲1_5"/>
    <protectedRange sqref="M22:Z22" name="範囲1_2_2"/>
    <protectedRange sqref="A23:L23 AA23:AC23" name="範囲1_3_1"/>
    <protectedRange sqref="M23:Z23" name="範囲1_2_1_1"/>
    <protectedRange sqref="A24:L24 AC24:AF24" name="範囲1_3_2"/>
    <protectedRange sqref="M24:AB24" name="範囲1_2_1_2"/>
    <protectedRange sqref="J11:K11 A11 C12:C13 D11:F11 B12:B18 W11:X19 AE11:AF19 O12:V19" name="範囲1_7"/>
  </protectedRanges>
  <dataConsolidate/>
  <mergeCells count="55">
    <mergeCell ref="E25:E26"/>
    <mergeCell ref="J25:J26"/>
    <mergeCell ref="O25:P25"/>
    <mergeCell ref="U28:X28"/>
    <mergeCell ref="C27:D27"/>
    <mergeCell ref="E27:F27"/>
    <mergeCell ref="O8:P8"/>
    <mergeCell ref="H25:H26"/>
    <mergeCell ref="A6:C6"/>
    <mergeCell ref="M25:N25"/>
    <mergeCell ref="B12:C12"/>
    <mergeCell ref="D12:E12"/>
    <mergeCell ref="B13:C13"/>
    <mergeCell ref="D13:E13"/>
    <mergeCell ref="A2:V2"/>
    <mergeCell ref="G25:G26"/>
    <mergeCell ref="A7:C7"/>
    <mergeCell ref="A8:C8"/>
    <mergeCell ref="A9:C9"/>
    <mergeCell ref="D9:F9"/>
    <mergeCell ref="F25:F26"/>
    <mergeCell ref="I25:I26"/>
    <mergeCell ref="L25:L26"/>
    <mergeCell ref="K25:K26"/>
    <mergeCell ref="A25:A26"/>
    <mergeCell ref="B25:B26"/>
    <mergeCell ref="C25:C26"/>
    <mergeCell ref="D25:D26"/>
    <mergeCell ref="B11:D11"/>
    <mergeCell ref="H12:L12"/>
    <mergeCell ref="D3:F3"/>
    <mergeCell ref="D6:F6"/>
    <mergeCell ref="D7:F7"/>
    <mergeCell ref="D8:F8"/>
    <mergeCell ref="A3:C3"/>
    <mergeCell ref="A5:C5"/>
    <mergeCell ref="A4:C4"/>
    <mergeCell ref="D4:F4"/>
    <mergeCell ref="D5:H5"/>
    <mergeCell ref="H13:L13"/>
    <mergeCell ref="B14:C14"/>
    <mergeCell ref="D14:E14"/>
    <mergeCell ref="H14:L14"/>
    <mergeCell ref="B15:C15"/>
    <mergeCell ref="D15:E15"/>
    <mergeCell ref="H15:L15"/>
    <mergeCell ref="B18:C18"/>
    <mergeCell ref="D18:E18"/>
    <mergeCell ref="H18:L18"/>
    <mergeCell ref="B16:C16"/>
    <mergeCell ref="D16:E16"/>
    <mergeCell ref="H16:L16"/>
    <mergeCell ref="B17:C17"/>
    <mergeCell ref="D17:E17"/>
    <mergeCell ref="H17:L17"/>
  </mergeCells>
  <phoneticPr fontId="1"/>
  <conditionalFormatting sqref="G30:H149">
    <cfRule type="cellIs" dxfId="0" priority="13" operator="equal">
      <formula>0</formula>
    </cfRule>
  </conditionalFormatting>
  <dataValidations xWindow="853" yWindow="524" count="11">
    <dataValidation allowBlank="1" showInputMessage="1" showErrorMessage="1" promptTitle="登録番号" prompt="登録番号を必ず記入のこと。_x000a_" sqref="B28:B149" xr:uid="{14E8DA78-2445-6D4A-A053-38409559B1C5}"/>
    <dataValidation allowBlank="1" showInputMessage="1" showErrorMessage="1" prompt="トラックは1/100秒　フィールドは㎝単位で入力する。_x000a_　例　 11秒05⇒1105_x000a_　14分55秒24⇒145524_x000a_　　 5m85㎝　⇒585_x000a_半角数字で入力。秒や分，ｽﾍﾟｰｽ等入れないでください。" sqref="N30:N149" xr:uid="{56404523-C95D-4A44-97BF-47A599373715}"/>
    <dataValidation type="list" allowBlank="1" showInputMessage="1" showErrorMessage="1" sqref="O28:O29" xr:uid="{2AD8A0F8-4DEF-D845-B951-AABECB941F9D}">
      <formula1>INDIRECT(#REF!)</formula1>
    </dataValidation>
    <dataValidation showErrorMessage="1" promptTitle="記録" prompt="トラックは1/100秒　フィールドは㎝単位で入力する。_x000a_　例　 11秒05⇒1105_x000a_　14分55秒24⇒145524_x000a_　　 5m85㎝　⇒585_x000a_半角数字で入力。秒や分，ｽﾍﾟｰｽ等入れないでください。" sqref="P30:P149" xr:uid="{C5A0FD0F-EE8E-3449-AE79-67563FB1453C}"/>
    <dataValidation allowBlank="1" showErrorMessage="1" promptTitle="記録" prompt="最高記録又は目標記録を入力する。_x000a_　例　1500ｍ_x000a_　　　　4分05秒23⇒40523_x000a_　　　　5000ｍW　_x000a_　　　　21分22秒30⇒212230_x000a_　　　　走幅跳　6m55⇒655" sqref="P28:P29" xr:uid="{FAA23110-EB1E-D74B-BA8D-AEB741AA172B}"/>
    <dataValidation type="list" allowBlank="1" showErrorMessage="1" promptTitle="種目" prompt="リストから種目を選択する。種別を選択しないと種目は表示されません。" sqref="M82:M149 M28:M80" xr:uid="{620847B4-BBDE-244C-AFB3-82B3ABC1F61C}">
      <formula1>INDIRECT($K28)</formula1>
    </dataValidation>
    <dataValidation type="list" allowBlank="1" showInputMessage="1" showErrorMessage="1" sqref="O30:O149" xr:uid="{28DEAA96-0D47-584C-A8A7-55B69520D6E5}">
      <formula1>INDIRECT($Q30)</formula1>
    </dataValidation>
    <dataValidation type="list" allowBlank="1" showErrorMessage="1" promptTitle="種目" prompt="リストから種目を選択する。種別を選択しないと種目は表示されません。" sqref="M81" xr:uid="{8F9213B4-695C-2445-8AED-6602A4B01112}">
      <formula1>INDIRECT($K80)</formula1>
    </dataValidation>
    <dataValidation type="list" allowBlank="1" showInputMessage="1" showErrorMessage="1" sqref="K28:K149" xr:uid="{B5CBEC52-9B95-5E4D-8F51-BEFA7E12D50F}">
      <formula1>$Z$29:$Z$30</formula1>
    </dataValidation>
    <dataValidation type="list" allowBlank="1" showInputMessage="1" showErrorMessage="1" sqref="J30:J149" xr:uid="{4648EC7F-60C4-2443-AD6C-A4C7FB0ADBD8}">
      <formula1>$AA$29:$AA$33</formula1>
    </dataValidation>
    <dataValidation type="list" allowBlank="1" showInputMessage="1" showErrorMessage="1" sqref="F14:F18" xr:uid="{0EB700C9-C04E-434A-ABC3-3E966AB59974}">
      <formula1>$AB$29:$AB$30</formula1>
    </dataValidation>
  </dataValidations>
  <printOptions horizontalCentered="1"/>
  <pageMargins left="0.39370078740157483" right="0.39370078740157483" top="0.39370078740157483" bottom="0.39370078740157483" header="0.51181102362204722" footer="0.31496062992125984"/>
  <pageSetup paperSize="9" scale="49" orientation="landscape" horizontalDpi="4294967293" verticalDpi="4294967293" r:id="rId1"/>
  <headerFooter alignWithMargins="0">
    <oddFooter>&amp;C&amp;P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第1回</vt:lpstr>
      <vt:lpstr>第1回!Print_Area</vt:lpstr>
      <vt:lpstr>第1回!Print_Titles</vt:lpstr>
      <vt:lpstr>女</vt:lpstr>
      <vt:lpstr>女ﾘﾚｰ</vt:lpstr>
      <vt:lpstr>男</vt:lpstr>
      <vt:lpstr>男ﾘﾚｰ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KRK</dc:creator>
  <cp:lastModifiedBy>陸協 鹿児島</cp:lastModifiedBy>
  <cp:lastPrinted>2018-03-16T06:53:13Z</cp:lastPrinted>
  <dcterms:created xsi:type="dcterms:W3CDTF">2009-03-13T00:59:45Z</dcterms:created>
  <dcterms:modified xsi:type="dcterms:W3CDTF">2026-03-25T02:55:02Z</dcterms:modified>
</cp:coreProperties>
</file>