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1"/>
  <workbookPr autoCompressPictures="0" defaultThemeVersion="124226"/>
  <mc:AlternateContent xmlns:mc="http://schemas.openxmlformats.org/markup-compatibility/2006">
    <mc:Choice Requires="x15">
      <x15ac:absPath xmlns:x15ac="http://schemas.microsoft.com/office/spreadsheetml/2010/11/ac" url="/Users/kazutaka/Desktop/"/>
    </mc:Choice>
  </mc:AlternateContent>
  <xr:revisionPtr revIDLastSave="0" documentId="13_ncr:1_{C940D4F8-A859-7A48-A3E3-1B0D8C285CD2}" xr6:coauthVersionLast="47" xr6:coauthVersionMax="47" xr10:uidLastSave="{00000000-0000-0000-0000-000000000000}"/>
  <bookViews>
    <workbookView xWindow="520" yWindow="600" windowWidth="25300" windowHeight="16160" activeTab="1" xr2:uid="{00000000-000D-0000-FFFF-FFFF00000000}"/>
  </bookViews>
  <sheets>
    <sheet name="000000" sheetId="4" state="veryHidden" r:id="rId1"/>
    <sheet name="5回記録会" sheetId="11" r:id="rId2"/>
  </sheets>
  <definedNames>
    <definedName name="_xlnm.Print_Area" localSheetId="1">'5回記録会'!$A$1:$P$43</definedName>
    <definedName name="_xlnm.Print_Titles" localSheetId="1">'5回記録会'!$19:$25</definedName>
    <definedName name="女">'5回記録会'!$S$47:$S$64</definedName>
    <definedName name="女ﾘﾚｰ">'5回記録会'!#REF!</definedName>
    <definedName name="男">'5回記録会'!$S$28:$S$46</definedName>
    <definedName name="男ﾘﾚｰ">'5回記録会'!#REF!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0" i="11" l="1"/>
  <c r="D15" i="11"/>
  <c r="D16" i="11"/>
  <c r="D17" i="11"/>
  <c r="D18" i="11"/>
  <c r="D14" i="11"/>
  <c r="O5" i="11"/>
  <c r="O6" i="11"/>
  <c r="O7" i="11"/>
  <c r="O8" i="11"/>
  <c r="T60" i="11" l="1"/>
  <c r="T58" i="11"/>
  <c r="T56" i="11"/>
  <c r="T48" i="11"/>
  <c r="T39" i="11"/>
  <c r="T37" i="11"/>
  <c r="T29" i="11"/>
  <c r="T64" i="11"/>
  <c r="T63" i="11"/>
  <c r="T62" i="11"/>
  <c r="T61" i="11"/>
  <c r="T59" i="11"/>
  <c r="T57" i="11"/>
  <c r="T53" i="11"/>
  <c r="T52" i="11"/>
  <c r="T55" i="11"/>
  <c r="T54" i="11"/>
  <c r="T51" i="11"/>
  <c r="T50" i="11"/>
  <c r="T49" i="11"/>
  <c r="T47" i="11"/>
  <c r="T46" i="11"/>
  <c r="T45" i="11"/>
  <c r="T41" i="11"/>
  <c r="T44" i="11"/>
  <c r="T43" i="11"/>
  <c r="T42" i="11"/>
  <c r="T40" i="11"/>
  <c r="T38" i="11"/>
  <c r="T34" i="11"/>
  <c r="T33" i="11"/>
  <c r="T36" i="11"/>
  <c r="T35" i="11"/>
  <c r="T32" i="11"/>
  <c r="T31" i="11"/>
  <c r="T30" i="11"/>
  <c r="T28" i="11"/>
  <c r="O149" i="11"/>
  <c r="E69" i="11"/>
  <c r="E117" i="11"/>
  <c r="F102" i="11"/>
  <c r="F51" i="11"/>
  <c r="F37" i="11"/>
  <c r="F85" i="11"/>
  <c r="F46" i="11"/>
  <c r="F31" i="11"/>
  <c r="E80" i="11"/>
  <c r="F35" i="11"/>
  <c r="F38" i="11"/>
  <c r="F49" i="11"/>
  <c r="E66" i="11"/>
  <c r="F84" i="11"/>
  <c r="E73" i="11"/>
  <c r="E121" i="11"/>
  <c r="F106" i="11"/>
  <c r="F67" i="11"/>
  <c r="F41" i="11"/>
  <c r="F89" i="11"/>
  <c r="F50" i="11"/>
  <c r="F119" i="11"/>
  <c r="E58" i="11"/>
  <c r="E106" i="11"/>
  <c r="F59" i="11"/>
  <c r="E64" i="11"/>
  <c r="F76" i="11"/>
  <c r="E35" i="11"/>
  <c r="F47" i="11"/>
  <c r="E29" i="11"/>
  <c r="E77" i="11"/>
  <c r="E114" i="11"/>
  <c r="F110" i="11"/>
  <c r="F83" i="11"/>
  <c r="F45" i="11"/>
  <c r="F93" i="11"/>
  <c r="F66" i="11"/>
  <c r="E40" i="11"/>
  <c r="E62" i="11"/>
  <c r="E110" i="11"/>
  <c r="F75" i="11"/>
  <c r="F32" i="11"/>
  <c r="F80" i="11"/>
  <c r="E39" i="11"/>
  <c r="F63" i="11"/>
  <c r="E41" i="11"/>
  <c r="E89" i="11"/>
  <c r="F62" i="11"/>
  <c r="F122" i="11"/>
  <c r="E36" i="11"/>
  <c r="F57" i="11"/>
  <c r="F105" i="11"/>
  <c r="E87" i="11"/>
  <c r="E104" i="11"/>
  <c r="E74" i="11"/>
  <c r="F42" i="11"/>
  <c r="F123" i="11"/>
  <c r="F44" i="11"/>
  <c r="F92" i="11"/>
  <c r="E59" i="11"/>
  <c r="F115" i="11"/>
  <c r="E101" i="11"/>
  <c r="F78" i="11"/>
  <c r="E91" i="11"/>
  <c r="E96" i="11"/>
  <c r="F117" i="11"/>
  <c r="F39" i="11"/>
  <c r="E86" i="11"/>
  <c r="E76" i="11"/>
  <c r="F104" i="11"/>
  <c r="E68" i="11"/>
  <c r="E85" i="11"/>
  <c r="F101" i="11"/>
  <c r="F107" i="11"/>
  <c r="F95" i="11"/>
  <c r="E45" i="11"/>
  <c r="E93" i="11"/>
  <c r="F70" i="11"/>
  <c r="E31" i="11"/>
  <c r="E52" i="11"/>
  <c r="F61" i="11"/>
  <c r="F109" i="11"/>
  <c r="E107" i="11"/>
  <c r="E30" i="11"/>
  <c r="E78" i="11"/>
  <c r="F58" i="11"/>
  <c r="E44" i="11"/>
  <c r="F48" i="11"/>
  <c r="F96" i="11"/>
  <c r="E63" i="11"/>
  <c r="E32" i="11"/>
  <c r="E53" i="11"/>
  <c r="F69" i="11"/>
  <c r="E38" i="11"/>
  <c r="E55" i="11"/>
  <c r="F56" i="11"/>
  <c r="E75" i="11"/>
  <c r="E37" i="11"/>
  <c r="F111" i="11"/>
  <c r="E84" i="11"/>
  <c r="F40" i="11"/>
  <c r="E49" i="11"/>
  <c r="E97" i="11"/>
  <c r="F74" i="11"/>
  <c r="E71" i="11"/>
  <c r="E72" i="11"/>
  <c r="F65" i="11"/>
  <c r="F113" i="11"/>
  <c r="E123" i="11"/>
  <c r="E34" i="11"/>
  <c r="E82" i="11"/>
  <c r="F82" i="11"/>
  <c r="E56" i="11"/>
  <c r="F52" i="11"/>
  <c r="F100" i="11"/>
  <c r="E67" i="11"/>
  <c r="E48" i="11"/>
  <c r="E57" i="11"/>
  <c r="E105" i="11"/>
  <c r="F86" i="11"/>
  <c r="E103" i="11"/>
  <c r="E112" i="11"/>
  <c r="F73" i="11"/>
  <c r="F121" i="11"/>
  <c r="F55" i="11"/>
  <c r="E42" i="11"/>
  <c r="E90" i="11"/>
  <c r="E79" i="11"/>
  <c r="E92" i="11"/>
  <c r="F60" i="11"/>
  <c r="F108" i="11"/>
  <c r="E83" i="11"/>
  <c r="E88" i="11"/>
  <c r="E102" i="11"/>
  <c r="F72" i="11"/>
  <c r="D4" i="11"/>
  <c r="E81" i="11"/>
  <c r="E60" i="11"/>
  <c r="F79" i="11"/>
  <c r="F118" i="11"/>
  <c r="E70" i="11"/>
  <c r="F88" i="11"/>
  <c r="E61" i="11"/>
  <c r="E109" i="11"/>
  <c r="F90" i="11"/>
  <c r="E119" i="11"/>
  <c r="F29" i="11"/>
  <c r="F77" i="11"/>
  <c r="E118" i="11"/>
  <c r="F71" i="11"/>
  <c r="E46" i="11"/>
  <c r="E94" i="11"/>
  <c r="E95" i="11"/>
  <c r="E100" i="11"/>
  <c r="F64" i="11"/>
  <c r="F112" i="11"/>
  <c r="E99" i="11"/>
  <c r="E108" i="11"/>
  <c r="F103" i="11"/>
  <c r="F114" i="11"/>
  <c r="F97" i="11"/>
  <c r="F91" i="11"/>
  <c r="F54" i="11"/>
  <c r="F53" i="11"/>
  <c r="E47" i="11"/>
  <c r="F30" i="11"/>
  <c r="E51" i="11"/>
  <c r="E65" i="11"/>
  <c r="E113" i="11"/>
  <c r="F94" i="11"/>
  <c r="F43" i="11"/>
  <c r="F33" i="11"/>
  <c r="F81" i="11"/>
  <c r="F34" i="11"/>
  <c r="F87" i="11"/>
  <c r="E50" i="11"/>
  <c r="E98" i="11"/>
  <c r="E111" i="11"/>
  <c r="E116" i="11"/>
  <c r="F68" i="11"/>
  <c r="F116" i="11"/>
  <c r="E115" i="11"/>
  <c r="E120" i="11"/>
  <c r="E54" i="11"/>
  <c r="F120" i="11"/>
  <c r="E33" i="11"/>
  <c r="F99" i="11"/>
  <c r="F98" i="11"/>
  <c r="E122" i="11"/>
  <c r="F36" i="11"/>
  <c r="E43" i="11"/>
  <c r="T26" i="11" l="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G30" i="11"/>
  <c r="H30" i="11"/>
  <c r="G31" i="11"/>
  <c r="H31" i="11"/>
  <c r="G32" i="11"/>
  <c r="H32" i="11"/>
  <c r="G33" i="11"/>
  <c r="H33" i="11"/>
  <c r="G34" i="11"/>
  <c r="H34" i="11"/>
  <c r="G35" i="11"/>
  <c r="H35" i="11"/>
  <c r="G36" i="11"/>
  <c r="H36" i="11"/>
  <c r="G37" i="11"/>
  <c r="H37" i="11"/>
  <c r="G38" i="11"/>
  <c r="H38" i="11"/>
  <c r="G39" i="11"/>
  <c r="H39" i="11"/>
  <c r="G40" i="11"/>
  <c r="H40" i="11"/>
  <c r="G41" i="11"/>
  <c r="H41" i="11"/>
  <c r="G42" i="11"/>
  <c r="H42" i="11"/>
  <c r="G43" i="11"/>
  <c r="H43" i="11"/>
  <c r="G44" i="11"/>
  <c r="H44" i="11"/>
  <c r="G45" i="11"/>
  <c r="H45" i="11"/>
  <c r="G46" i="11"/>
  <c r="H46" i="11"/>
  <c r="G47" i="11"/>
  <c r="H47" i="11"/>
  <c r="G48" i="11"/>
  <c r="H48" i="11"/>
  <c r="G49" i="11"/>
  <c r="H49" i="11"/>
  <c r="G50" i="11"/>
  <c r="H50" i="11"/>
  <c r="G51" i="11"/>
  <c r="H51" i="11"/>
  <c r="G52" i="11"/>
  <c r="H52" i="11"/>
  <c r="G53" i="11"/>
  <c r="H53" i="11"/>
  <c r="G54" i="11"/>
  <c r="H54" i="11"/>
  <c r="G55" i="11"/>
  <c r="H55" i="11"/>
  <c r="G56" i="11"/>
  <c r="H56" i="11"/>
  <c r="G57" i="11"/>
  <c r="H57" i="11"/>
  <c r="G58" i="11"/>
  <c r="H58" i="11"/>
  <c r="G59" i="11"/>
  <c r="H59" i="11"/>
  <c r="G60" i="11"/>
  <c r="H60" i="11"/>
  <c r="G61" i="11"/>
  <c r="H61" i="11"/>
  <c r="G62" i="11"/>
  <c r="H62" i="11"/>
  <c r="G63" i="11"/>
  <c r="H63" i="11"/>
  <c r="G64" i="11"/>
  <c r="H64" i="11"/>
  <c r="G65" i="11"/>
  <c r="H65" i="11"/>
  <c r="G66" i="11"/>
  <c r="H66" i="11"/>
  <c r="G67" i="11"/>
  <c r="H67" i="11"/>
  <c r="G68" i="11"/>
  <c r="H68" i="11"/>
  <c r="G69" i="11"/>
  <c r="H69" i="11"/>
  <c r="G70" i="11"/>
  <c r="H70" i="11"/>
  <c r="G71" i="11"/>
  <c r="H71" i="11"/>
  <c r="G72" i="11"/>
  <c r="H72" i="11"/>
  <c r="G73" i="11"/>
  <c r="H73" i="11"/>
  <c r="G74" i="11"/>
  <c r="H74" i="11"/>
  <c r="G75" i="11"/>
  <c r="H75" i="11"/>
  <c r="G76" i="11"/>
  <c r="H76" i="11"/>
  <c r="G77" i="11"/>
  <c r="H77" i="11"/>
  <c r="G78" i="11"/>
  <c r="H78" i="11"/>
  <c r="G79" i="11"/>
  <c r="H79" i="11"/>
  <c r="G80" i="11"/>
  <c r="H80" i="11"/>
  <c r="G81" i="11"/>
  <c r="H81" i="11"/>
  <c r="G82" i="11"/>
  <c r="H82" i="11"/>
  <c r="G83" i="11"/>
  <c r="H83" i="11"/>
  <c r="G84" i="11"/>
  <c r="H84" i="11"/>
  <c r="G85" i="11"/>
  <c r="H85" i="11"/>
  <c r="G86" i="11"/>
  <c r="H86" i="11"/>
  <c r="G87" i="11"/>
  <c r="H87" i="11"/>
  <c r="G88" i="11"/>
  <c r="H88" i="11"/>
  <c r="G89" i="11"/>
  <c r="H89" i="11"/>
  <c r="G90" i="11"/>
  <c r="H90" i="11"/>
  <c r="G91" i="11"/>
  <c r="H91" i="11"/>
  <c r="G92" i="11"/>
  <c r="H92" i="11"/>
  <c r="G93" i="11"/>
  <c r="H93" i="11"/>
  <c r="G94" i="11"/>
  <c r="H94" i="11"/>
  <c r="G95" i="11"/>
  <c r="H95" i="11"/>
  <c r="G96" i="11"/>
  <c r="H96" i="11"/>
  <c r="G97" i="11"/>
  <c r="H97" i="11"/>
  <c r="G98" i="11"/>
  <c r="H98" i="11"/>
  <c r="G99" i="11"/>
  <c r="H99" i="11"/>
  <c r="G100" i="11"/>
  <c r="H100" i="11"/>
  <c r="G101" i="11"/>
  <c r="H101" i="11"/>
  <c r="G102" i="11"/>
  <c r="H102" i="11"/>
  <c r="G103" i="11"/>
  <c r="H103" i="11"/>
  <c r="G104" i="11"/>
  <c r="H104" i="11"/>
  <c r="G105" i="11"/>
  <c r="H105" i="11"/>
  <c r="G106" i="11"/>
  <c r="H106" i="11"/>
  <c r="G107" i="11"/>
  <c r="H107" i="11"/>
  <c r="G108" i="11"/>
  <c r="H108" i="11"/>
  <c r="G109" i="11"/>
  <c r="H109" i="11"/>
  <c r="G110" i="11"/>
  <c r="H110" i="11"/>
  <c r="G111" i="11"/>
  <c r="H111" i="11"/>
  <c r="G112" i="11"/>
  <c r="H112" i="11"/>
  <c r="G113" i="11"/>
  <c r="H113" i="11"/>
  <c r="G114" i="11"/>
  <c r="H114" i="11"/>
  <c r="G115" i="11"/>
  <c r="H115" i="11"/>
  <c r="G116" i="11"/>
  <c r="H116" i="11"/>
  <c r="G117" i="11"/>
  <c r="H117" i="11"/>
  <c r="G118" i="11"/>
  <c r="H118" i="11"/>
  <c r="G119" i="11"/>
  <c r="H119" i="11"/>
  <c r="G120" i="11"/>
  <c r="H120" i="11"/>
  <c r="G121" i="11"/>
  <c r="H121" i="11"/>
  <c r="G122" i="11"/>
  <c r="H122" i="11"/>
  <c r="G123" i="11"/>
  <c r="H123" i="11"/>
  <c r="G124" i="11"/>
  <c r="H124" i="11"/>
  <c r="G125" i="11"/>
  <c r="H125" i="11"/>
  <c r="G126" i="11"/>
  <c r="H126" i="11"/>
  <c r="G127" i="11"/>
  <c r="H127" i="11"/>
  <c r="G128" i="11"/>
  <c r="H128" i="11"/>
  <c r="G129" i="11"/>
  <c r="H129" i="11"/>
  <c r="G130" i="11"/>
  <c r="H130" i="11"/>
  <c r="G131" i="11"/>
  <c r="H131" i="11"/>
  <c r="G132" i="11"/>
  <c r="H132" i="11"/>
  <c r="G133" i="11"/>
  <c r="H133" i="11"/>
  <c r="G134" i="11"/>
  <c r="H134" i="11"/>
  <c r="G135" i="11"/>
  <c r="H135" i="11"/>
  <c r="G136" i="11"/>
  <c r="H136" i="11"/>
  <c r="G137" i="11"/>
  <c r="H137" i="11"/>
  <c r="G138" i="11"/>
  <c r="H138" i="11"/>
  <c r="G139" i="11"/>
  <c r="H139" i="11"/>
  <c r="G140" i="11"/>
  <c r="H140" i="11"/>
  <c r="G141" i="11"/>
  <c r="H141" i="11"/>
  <c r="G142" i="11"/>
  <c r="H142" i="11"/>
  <c r="G143" i="11"/>
  <c r="H143" i="11"/>
  <c r="G144" i="11"/>
  <c r="H144" i="11"/>
  <c r="G145" i="11"/>
  <c r="H145" i="11"/>
  <c r="G146" i="11"/>
  <c r="H146" i="11"/>
  <c r="G147" i="11"/>
  <c r="H147" i="11"/>
  <c r="H29" i="11"/>
  <c r="G29" i="11"/>
  <c r="F134" i="11"/>
  <c r="F136" i="11"/>
  <c r="E130" i="11"/>
  <c r="F131" i="11"/>
  <c r="E127" i="11"/>
  <c r="F126" i="11"/>
  <c r="F138" i="11"/>
  <c r="F141" i="11"/>
  <c r="E138" i="11"/>
  <c r="F146" i="11"/>
  <c r="E126" i="11"/>
  <c r="F145" i="11"/>
  <c r="E142" i="11"/>
  <c r="F124" i="11"/>
  <c r="E137" i="11"/>
  <c r="E141" i="11"/>
  <c r="F128" i="11"/>
  <c r="E143" i="11"/>
  <c r="F137" i="11"/>
  <c r="E125" i="11"/>
  <c r="F139" i="11"/>
  <c r="E148" i="11"/>
  <c r="E134" i="11"/>
  <c r="E144" i="11"/>
  <c r="F129" i="11"/>
  <c r="F125" i="11"/>
  <c r="E124" i="11"/>
  <c r="E139" i="11"/>
  <c r="E131" i="11"/>
  <c r="F142" i="11"/>
  <c r="E133" i="11"/>
  <c r="F144" i="11"/>
  <c r="F147" i="11"/>
  <c r="E147" i="11"/>
  <c r="E136" i="11"/>
  <c r="E135" i="11"/>
  <c r="E128" i="11"/>
  <c r="E132" i="11"/>
  <c r="E145" i="11"/>
  <c r="F135" i="11"/>
  <c r="F132" i="11"/>
  <c r="E129" i="11"/>
  <c r="F133" i="11"/>
  <c r="F143" i="11"/>
  <c r="F127" i="11"/>
  <c r="F148" i="11"/>
  <c r="E140" i="11"/>
  <c r="E146" i="11"/>
  <c r="F130" i="11"/>
  <c r="F140" i="11"/>
  <c r="M149" i="11" l="1"/>
  <c r="H148" i="11" l="1"/>
  <c r="G148" i="11"/>
  <c r="E27" i="11"/>
  <c r="E28" i="11"/>
  <c r="F27" i="11"/>
  <c r="F28" i="11"/>
</calcChain>
</file>

<file path=xl/sharedStrings.xml><?xml version="1.0" encoding="utf-8"?>
<sst xmlns="http://schemas.openxmlformats.org/spreadsheetml/2006/main" count="142" uniqueCount="123">
  <si>
    <t>学年</t>
    <rPh sb="0" eb="2">
      <t>ガクネン</t>
    </rPh>
    <phoneticPr fontId="1"/>
  </si>
  <si>
    <t>登録番号</t>
    <rPh sb="0" eb="2">
      <t>トウロク</t>
    </rPh>
    <rPh sb="2" eb="4">
      <t>バンゴウ</t>
    </rPh>
    <phoneticPr fontId="1"/>
  </si>
  <si>
    <t>姓(漢字）</t>
    <rPh sb="0" eb="1">
      <t>セイ</t>
    </rPh>
    <rPh sb="2" eb="4">
      <t>カンジ</t>
    </rPh>
    <phoneticPr fontId="1"/>
  </si>
  <si>
    <t>名前(漢字）</t>
    <rPh sb="0" eb="2">
      <t>ナマエ</t>
    </rPh>
    <rPh sb="3" eb="5">
      <t>カンジ</t>
    </rPh>
    <phoneticPr fontId="1"/>
  </si>
  <si>
    <t>鹿児島　</t>
    <rPh sb="0" eb="3">
      <t>カゴシマ</t>
    </rPh>
    <phoneticPr fontId="1"/>
  </si>
  <si>
    <t>太郎</t>
    <rPh sb="0" eb="2">
      <t>タロウ</t>
    </rPh>
    <phoneticPr fontId="1"/>
  </si>
  <si>
    <t>鹿児島</t>
    <rPh sb="0" eb="3">
      <t>カゴシマ</t>
    </rPh>
    <phoneticPr fontId="1"/>
  </si>
  <si>
    <t>都道府県所属陸協</t>
    <rPh sb="0" eb="4">
      <t>トドウフケン</t>
    </rPh>
    <rPh sb="4" eb="6">
      <t>ショゾク</t>
    </rPh>
    <rPh sb="6" eb="7">
      <t>リク</t>
    </rPh>
    <rPh sb="7" eb="8">
      <t>キョウ</t>
    </rPh>
    <phoneticPr fontId="1"/>
  </si>
  <si>
    <t>種目</t>
    <rPh sb="0" eb="2">
      <t>シュモク</t>
    </rPh>
    <phoneticPr fontId="1"/>
  </si>
  <si>
    <t>所　属</t>
    <rPh sb="0" eb="1">
      <t>ショ</t>
    </rPh>
    <rPh sb="2" eb="3">
      <t>ゾク</t>
    </rPh>
    <phoneticPr fontId="1"/>
  </si>
  <si>
    <t>性別</t>
    <rPh sb="0" eb="2">
      <t>セイベツ</t>
    </rPh>
    <phoneticPr fontId="1"/>
  </si>
  <si>
    <t>男</t>
    <rPh sb="0" eb="1">
      <t>ダン</t>
    </rPh>
    <phoneticPr fontId="1"/>
  </si>
  <si>
    <t>女</t>
    <rPh sb="0" eb="1">
      <t>ジョ</t>
    </rPh>
    <phoneticPr fontId="1"/>
  </si>
  <si>
    <t>花子</t>
    <rPh sb="0" eb="2">
      <t>ハナコ</t>
    </rPh>
    <phoneticPr fontId="1"/>
  </si>
  <si>
    <t>所 属 長 名</t>
    <rPh sb="0" eb="1">
      <t>ショ</t>
    </rPh>
    <rPh sb="2" eb="3">
      <t>ゾク</t>
    </rPh>
    <rPh sb="4" eb="5">
      <t>ナガ</t>
    </rPh>
    <rPh sb="6" eb="7">
      <t>メイ</t>
    </rPh>
    <phoneticPr fontId="1"/>
  </si>
  <si>
    <t>例2</t>
    <rPh sb="0" eb="1">
      <t>レイ</t>
    </rPh>
    <phoneticPr fontId="1"/>
  </si>
  <si>
    <t>例1</t>
    <rPh sb="0" eb="1">
      <t>レイ</t>
    </rPh>
    <phoneticPr fontId="1"/>
  </si>
  <si>
    <t>姓（ｶﾅ）</t>
    <rPh sb="0" eb="1">
      <t>セイ</t>
    </rPh>
    <phoneticPr fontId="1"/>
  </si>
  <si>
    <t>名前（ｶﾅ）</t>
    <rPh sb="0" eb="2">
      <t>ナマエ</t>
    </rPh>
    <phoneticPr fontId="1"/>
  </si>
  <si>
    <t>所 属 住 所</t>
    <phoneticPr fontId="1"/>
  </si>
  <si>
    <t>№</t>
    <phoneticPr fontId="1"/>
  </si>
  <si>
    <t>参加人数</t>
    <rPh sb="0" eb="2">
      <t>サンカ</t>
    </rPh>
    <rPh sb="2" eb="4">
      <t>ニンズウ</t>
    </rPh>
    <phoneticPr fontId="1"/>
  </si>
  <si>
    <t>申込責任者名</t>
    <rPh sb="0" eb="2">
      <t>モウシコミ</t>
    </rPh>
    <rPh sb="2" eb="5">
      <t>セキニンシャ</t>
    </rPh>
    <rPh sb="5" eb="6">
      <t>シメイ</t>
    </rPh>
    <phoneticPr fontId="1"/>
  </si>
  <si>
    <t>監 　督　 名</t>
    <rPh sb="0" eb="1">
      <t>カン</t>
    </rPh>
    <rPh sb="3" eb="4">
      <t>トク</t>
    </rPh>
    <rPh sb="6" eb="7">
      <t>メイ</t>
    </rPh>
    <phoneticPr fontId="1"/>
  </si>
  <si>
    <t>必ず
記入</t>
    <rPh sb="0" eb="1">
      <t>カナラ</t>
    </rPh>
    <rPh sb="3" eb="5">
      <t>キニュウ</t>
    </rPh>
    <phoneticPr fontId="6"/>
  </si>
  <si>
    <t>ｽﾍﾟｰｽ等入れない</t>
    <rPh sb="5" eb="6">
      <t>トウ</t>
    </rPh>
    <rPh sb="6" eb="7">
      <t>イ</t>
    </rPh>
    <phoneticPr fontId="6"/>
  </si>
  <si>
    <t>選択</t>
    <rPh sb="0" eb="2">
      <t>センタク</t>
    </rPh>
    <phoneticPr fontId="15"/>
  </si>
  <si>
    <t>入力
注意
事項</t>
    <rPh sb="0" eb="2">
      <t>ニュウリョク</t>
    </rPh>
    <rPh sb="3" eb="5">
      <t>チュウイ</t>
    </rPh>
    <rPh sb="6" eb="8">
      <t>ジコウ</t>
    </rPh>
    <phoneticPr fontId="1"/>
  </si>
  <si>
    <t>半角
数字で入力</t>
    <rPh sb="0" eb="2">
      <t>ハンカク</t>
    </rPh>
    <rPh sb="3" eb="5">
      <t>スウジ</t>
    </rPh>
    <rPh sb="6" eb="8">
      <t>ニュウリョク</t>
    </rPh>
    <phoneticPr fontId="15"/>
  </si>
  <si>
    <r>
      <t>申込責任者連絡先(</t>
    </r>
    <r>
      <rPr>
        <sz val="10"/>
        <color rgb="FFFF0000"/>
        <rFont val="ＭＳ Ｐ明朝"/>
        <family val="1"/>
        <charset val="128"/>
      </rPr>
      <t>携帯</t>
    </r>
    <r>
      <rPr>
        <sz val="10"/>
        <rFont val="ＭＳ Ｐ明朝"/>
        <family val="1"/>
        <charset val="128"/>
      </rPr>
      <t>)</t>
    </r>
    <rPh sb="0" eb="2">
      <t>モウシコミ</t>
    </rPh>
    <rPh sb="2" eb="5">
      <t>セキニンシャ</t>
    </rPh>
    <rPh sb="5" eb="7">
      <t>レンラク</t>
    </rPh>
    <rPh sb="7" eb="8">
      <t>サキ</t>
    </rPh>
    <rPh sb="9" eb="11">
      <t>ケイタイ</t>
    </rPh>
    <phoneticPr fontId="1"/>
  </si>
  <si>
    <t>※番組編成で何か不明な点がある場合は連絡をしますので，必ず携帯番号を記入してください。</t>
    <rPh sb="1" eb="3">
      <t>バングミ</t>
    </rPh>
    <rPh sb="3" eb="5">
      <t>ヘンセイ</t>
    </rPh>
    <rPh sb="6" eb="7">
      <t>ナニ</t>
    </rPh>
    <rPh sb="8" eb="10">
      <t>フメイ</t>
    </rPh>
    <rPh sb="11" eb="12">
      <t>テン</t>
    </rPh>
    <rPh sb="15" eb="17">
      <t>バアイ</t>
    </rPh>
    <rPh sb="18" eb="20">
      <t>レンラク</t>
    </rPh>
    <rPh sb="27" eb="28">
      <t>カナラ</t>
    </rPh>
    <rPh sb="29" eb="31">
      <t>ケイタイ</t>
    </rPh>
    <rPh sb="31" eb="33">
      <t>バンゴウ</t>
    </rPh>
    <rPh sb="34" eb="36">
      <t>キニュウ</t>
    </rPh>
    <phoneticPr fontId="1"/>
  </si>
  <si>
    <t>所属団体・学校名（略称名)</t>
    <rPh sb="0" eb="2">
      <t>ショゾク</t>
    </rPh>
    <rPh sb="2" eb="4">
      <t>ダンタイ</t>
    </rPh>
    <rPh sb="5" eb="7">
      <t>ガッコウ</t>
    </rPh>
    <rPh sb="7" eb="8">
      <t>メイ</t>
    </rPh>
    <rPh sb="9" eb="11">
      <t>リャクショウ</t>
    </rPh>
    <rPh sb="11" eb="12">
      <t>メイ</t>
    </rPh>
    <phoneticPr fontId="1"/>
  </si>
  <si>
    <t>参加合計数</t>
    <rPh sb="0" eb="2">
      <t>サンカ</t>
    </rPh>
    <rPh sb="2" eb="4">
      <t>ゴウケイ</t>
    </rPh>
    <rPh sb="4" eb="5">
      <t>スウ</t>
    </rPh>
    <phoneticPr fontId="1"/>
  </si>
  <si>
    <t>※出場数に間違いがないか
確認をしてください</t>
    <rPh sb="1" eb="3">
      <t>シュツジョウ</t>
    </rPh>
    <rPh sb="3" eb="4">
      <t>スウ</t>
    </rPh>
    <rPh sb="5" eb="7">
      <t>マチガ</t>
    </rPh>
    <rPh sb="13" eb="15">
      <t>カクニン</t>
    </rPh>
    <phoneticPr fontId="1"/>
  </si>
  <si>
    <t>略称名ﾌﾘｶﾞﾅ</t>
    <rPh sb="0" eb="2">
      <t>リャクショウ</t>
    </rPh>
    <rPh sb="2" eb="3">
      <t>メイ</t>
    </rPh>
    <phoneticPr fontId="1"/>
  </si>
  <si>
    <t>所属ﾌﾘｶﾞﾅ</t>
    <rPh sb="0" eb="2">
      <t>ショゾク</t>
    </rPh>
    <phoneticPr fontId="1"/>
  </si>
  <si>
    <t>自動入力</t>
    <rPh sb="0" eb="2">
      <t>ジドウ</t>
    </rPh>
    <rPh sb="2" eb="4">
      <t>ニュウリョク</t>
    </rPh>
    <phoneticPr fontId="1"/>
  </si>
  <si>
    <t>参加種目1</t>
    <rPh sb="0" eb="2">
      <t>サンカ</t>
    </rPh>
    <rPh sb="2" eb="4">
      <t>シュモク</t>
    </rPh>
    <phoneticPr fontId="1"/>
  </si>
  <si>
    <t>申込数</t>
    <rPh sb="0" eb="3">
      <t>モウシコミスウ</t>
    </rPh>
    <phoneticPr fontId="1"/>
  </si>
  <si>
    <t>個人種目申込料</t>
    <rPh sb="0" eb="2">
      <t>コジン</t>
    </rPh>
    <rPh sb="2" eb="4">
      <t>シュモク</t>
    </rPh>
    <rPh sb="4" eb="7">
      <t>モウシコミリョウ</t>
    </rPh>
    <phoneticPr fontId="1"/>
  </si>
  <si>
    <t>申込料は締切までに必ず振り込んでください。</t>
    <rPh sb="0" eb="3">
      <t xml:space="preserve">モウシコミリョウ </t>
    </rPh>
    <rPh sb="4" eb="6">
      <t xml:space="preserve">シメキリマデニ </t>
    </rPh>
    <rPh sb="9" eb="10">
      <t xml:space="preserve">カナラズ </t>
    </rPh>
    <rPh sb="11" eb="12">
      <t xml:space="preserve">フリコンデクダサイ </t>
    </rPh>
    <phoneticPr fontId="1"/>
  </si>
  <si>
    <t>申請記録</t>
    <rPh sb="2" eb="4">
      <t>キロク</t>
    </rPh>
    <phoneticPr fontId="1"/>
  </si>
  <si>
    <t>桜島高</t>
    <rPh sb="0" eb="2">
      <t xml:space="preserve">サクラジマ </t>
    </rPh>
    <rPh sb="2" eb="3">
      <t xml:space="preserve">コウコウ </t>
    </rPh>
    <phoneticPr fontId="1"/>
  </si>
  <si>
    <t>ｻｸﾗｼﾞﾏｺｳ</t>
    <phoneticPr fontId="1"/>
  </si>
  <si>
    <t>種別</t>
    <rPh sb="0" eb="2">
      <t xml:space="preserve">シュベツ </t>
    </rPh>
    <phoneticPr fontId="1"/>
  </si>
  <si>
    <t>高校</t>
    <rPh sb="0" eb="2">
      <t xml:space="preserve">コウコウ </t>
    </rPh>
    <phoneticPr fontId="1"/>
  </si>
  <si>
    <t>必ず
入力</t>
    <rPh sb="0" eb="1">
      <t>カナラ</t>
    </rPh>
    <rPh sb="3" eb="5">
      <t xml:space="preserve">ニュウリョク </t>
    </rPh>
    <phoneticPr fontId="6"/>
  </si>
  <si>
    <t>一般(1500円)</t>
    <rPh sb="0" eb="2">
      <t xml:space="preserve">イッパｎ </t>
    </rPh>
    <rPh sb="7" eb="8">
      <t>エン</t>
    </rPh>
    <phoneticPr fontId="1"/>
  </si>
  <si>
    <t>高校(1000円)</t>
    <rPh sb="0" eb="1">
      <t>コウコウ</t>
    </rPh>
    <rPh sb="7" eb="8">
      <t>エン</t>
    </rPh>
    <phoneticPr fontId="1"/>
  </si>
  <si>
    <t>中学(800円)</t>
    <rPh sb="0" eb="2">
      <t xml:space="preserve">チュウガク </t>
    </rPh>
    <rPh sb="6" eb="7">
      <t>エン</t>
    </rPh>
    <phoneticPr fontId="1"/>
  </si>
  <si>
    <t>小学(500円)</t>
    <rPh sb="0" eb="2">
      <t xml:space="preserve">ショウガク </t>
    </rPh>
    <rPh sb="6" eb="7">
      <t>エン</t>
    </rPh>
    <phoneticPr fontId="1"/>
  </si>
  <si>
    <t>一般</t>
    <rPh sb="0" eb="2">
      <t xml:space="preserve">イッパン </t>
    </rPh>
    <phoneticPr fontId="1"/>
  </si>
  <si>
    <t>中学</t>
    <rPh sb="0" eb="2">
      <t xml:space="preserve">チュウガク </t>
    </rPh>
    <phoneticPr fontId="1"/>
  </si>
  <si>
    <t>小学</t>
    <rPh sb="0" eb="2">
      <t xml:space="preserve">ショウガク </t>
    </rPh>
    <phoneticPr fontId="1"/>
  </si>
  <si>
    <t>4分11秒15→41115</t>
    <rPh sb="1" eb="2">
      <t xml:space="preserve">フｎ </t>
    </rPh>
    <phoneticPr fontId="6"/>
  </si>
  <si>
    <t>10分11秒15→101115</t>
    <rPh sb="2" eb="3">
      <t xml:space="preserve">フｎ </t>
    </rPh>
    <phoneticPr fontId="6"/>
  </si>
  <si>
    <t>※入力された記録を基に番組編成を行います。（練習等の参考記録も可）記入がない場合は記録なしで番組編成を行います。</t>
    <rPh sb="1" eb="3">
      <t xml:space="preserve">ニュウリョク </t>
    </rPh>
    <rPh sb="6" eb="8">
      <t>キロク</t>
    </rPh>
    <rPh sb="9" eb="10">
      <t xml:space="preserve">モトニ </t>
    </rPh>
    <rPh sb="11" eb="13">
      <t xml:space="preserve">バングミ </t>
    </rPh>
    <rPh sb="13" eb="15">
      <t xml:space="preserve">ヘンセイ </t>
    </rPh>
    <rPh sb="16" eb="17">
      <t xml:space="preserve">オコナイマス </t>
    </rPh>
    <rPh sb="22" eb="24">
      <t>レンシュウ</t>
    </rPh>
    <rPh sb="24" eb="25">
      <t>トウ</t>
    </rPh>
    <rPh sb="26" eb="28">
      <t>サンコウ</t>
    </rPh>
    <rPh sb="28" eb="30">
      <t>キロク</t>
    </rPh>
    <rPh sb="31" eb="32">
      <t>カ</t>
    </rPh>
    <rPh sb="33" eb="35">
      <t>キニュウ</t>
    </rPh>
    <rPh sb="38" eb="40">
      <t>バアイ</t>
    </rPh>
    <rPh sb="41" eb="43">
      <t>キロク</t>
    </rPh>
    <rPh sb="46" eb="48">
      <t>バングミ</t>
    </rPh>
    <rPh sb="48" eb="50">
      <t>ヘンセイ</t>
    </rPh>
    <rPh sb="51" eb="52">
      <t>オコナ</t>
    </rPh>
    <phoneticPr fontId="1"/>
  </si>
  <si>
    <t>申込料合計</t>
    <rPh sb="0" eb="3">
      <t>モウシコミリョウ</t>
    </rPh>
    <rPh sb="3" eb="5">
      <t xml:space="preserve">ゴウケイ </t>
    </rPh>
    <phoneticPr fontId="1"/>
  </si>
  <si>
    <t>参加種目2</t>
    <rPh sb="0" eb="2">
      <t>サンカ</t>
    </rPh>
    <rPh sb="2" eb="4">
      <t>シュモク</t>
    </rPh>
    <phoneticPr fontId="1"/>
  </si>
  <si>
    <t>中高一般男 300m</t>
    <rPh sb="0" eb="1">
      <t xml:space="preserve">チュウ </t>
    </rPh>
    <rPh sb="1" eb="2">
      <t xml:space="preserve">チュウコウ </t>
    </rPh>
    <rPh sb="2" eb="4">
      <t xml:space="preserve">イッパン </t>
    </rPh>
    <phoneticPr fontId="1"/>
  </si>
  <si>
    <t>中高一般男 3000m</t>
    <rPh sb="0" eb="1">
      <t xml:space="preserve">チュウ </t>
    </rPh>
    <rPh sb="1" eb="2">
      <t xml:space="preserve">チュウコウ </t>
    </rPh>
    <rPh sb="2" eb="4">
      <t xml:space="preserve">イッパン </t>
    </rPh>
    <phoneticPr fontId="1"/>
  </si>
  <si>
    <t>中高一般男 5000m</t>
    <rPh sb="0" eb="1">
      <t xml:space="preserve">チュウ </t>
    </rPh>
    <rPh sb="1" eb="2">
      <t xml:space="preserve">チュウコウ </t>
    </rPh>
    <rPh sb="2" eb="4">
      <t xml:space="preserve">イッパン </t>
    </rPh>
    <phoneticPr fontId="1"/>
  </si>
  <si>
    <t>中高一般男 300mH</t>
    <rPh sb="0" eb="1">
      <t xml:space="preserve">チュウ </t>
    </rPh>
    <rPh sb="1" eb="2">
      <t xml:space="preserve">チュウコウ </t>
    </rPh>
    <rPh sb="2" eb="4">
      <t xml:space="preserve">イッパン </t>
    </rPh>
    <phoneticPr fontId="1"/>
  </si>
  <si>
    <t>中高一般男 110mJH</t>
    <rPh sb="0" eb="1">
      <t xml:space="preserve">チュウ </t>
    </rPh>
    <rPh sb="1" eb="2">
      <t xml:space="preserve">チュウコウ </t>
    </rPh>
    <rPh sb="2" eb="4">
      <t xml:space="preserve">イッパン </t>
    </rPh>
    <phoneticPr fontId="1"/>
  </si>
  <si>
    <t>中学男 100mH</t>
    <rPh sb="0" eb="2">
      <t xml:space="preserve">チュウガク </t>
    </rPh>
    <rPh sb="2" eb="3">
      <t xml:space="preserve">ダンシ </t>
    </rPh>
    <phoneticPr fontId="1"/>
  </si>
  <si>
    <t>中学男 110mYH</t>
    <rPh sb="0" eb="1">
      <t xml:space="preserve">チュウ </t>
    </rPh>
    <rPh sb="1" eb="2">
      <t xml:space="preserve">ガク </t>
    </rPh>
    <rPh sb="2" eb="3">
      <t>100mH</t>
    </rPh>
    <phoneticPr fontId="1"/>
  </si>
  <si>
    <t>中学男 砲丸投(5kg)</t>
    <rPh sb="0" eb="2">
      <t xml:space="preserve">チュウガク </t>
    </rPh>
    <rPh sb="2" eb="3">
      <t>110mYH</t>
    </rPh>
    <rPh sb="4" eb="7">
      <t xml:space="preserve">ホウガンナゲ </t>
    </rPh>
    <phoneticPr fontId="1"/>
  </si>
  <si>
    <t>中高一般女 300m</t>
    <rPh sb="0" eb="1">
      <t xml:space="preserve">チュウ </t>
    </rPh>
    <rPh sb="1" eb="2">
      <t xml:space="preserve">チュウコウ </t>
    </rPh>
    <rPh sb="2" eb="4">
      <t xml:space="preserve">イッパン </t>
    </rPh>
    <rPh sb="4" eb="5">
      <t xml:space="preserve">ジョシ </t>
    </rPh>
    <phoneticPr fontId="1"/>
  </si>
  <si>
    <t>中高一般女 3000m</t>
    <rPh sb="0" eb="1">
      <t xml:space="preserve">チュウ </t>
    </rPh>
    <rPh sb="1" eb="2">
      <t xml:space="preserve">チュウコウ </t>
    </rPh>
    <rPh sb="2" eb="4">
      <t xml:space="preserve">イッパン </t>
    </rPh>
    <rPh sb="4" eb="5">
      <t xml:space="preserve">ジョシ </t>
    </rPh>
    <phoneticPr fontId="1"/>
  </si>
  <si>
    <t>中高一般女 5000m</t>
    <rPh sb="0" eb="1">
      <t xml:space="preserve">チュウ </t>
    </rPh>
    <rPh sb="1" eb="2">
      <t xml:space="preserve">チュウコウ </t>
    </rPh>
    <rPh sb="2" eb="4">
      <t xml:space="preserve">イッパン </t>
    </rPh>
    <rPh sb="4" eb="5">
      <t xml:space="preserve">ジョシ </t>
    </rPh>
    <phoneticPr fontId="1"/>
  </si>
  <si>
    <t>中高一般女 100mYH</t>
    <rPh sb="0" eb="1">
      <t xml:space="preserve">チュウ </t>
    </rPh>
    <rPh sb="1" eb="2">
      <t xml:space="preserve">チュウコウ </t>
    </rPh>
    <rPh sb="2" eb="4">
      <t xml:space="preserve">イッパン </t>
    </rPh>
    <rPh sb="4" eb="5">
      <t xml:space="preserve">ジョシ </t>
    </rPh>
    <phoneticPr fontId="1"/>
  </si>
  <si>
    <t>中高一般女 300mH</t>
    <rPh sb="0" eb="1">
      <t xml:space="preserve">チュウ </t>
    </rPh>
    <rPh sb="1" eb="2">
      <t xml:space="preserve">チュウコウ </t>
    </rPh>
    <rPh sb="2" eb="4">
      <t xml:space="preserve">イッパン </t>
    </rPh>
    <rPh sb="4" eb="5">
      <t xml:space="preserve">ジョシ </t>
    </rPh>
    <phoneticPr fontId="1"/>
  </si>
  <si>
    <t>中学女 80mH</t>
    <rPh sb="0" eb="2">
      <t xml:space="preserve">チュウガク </t>
    </rPh>
    <rPh sb="2" eb="3">
      <t xml:space="preserve">ジョシ </t>
    </rPh>
    <phoneticPr fontId="1"/>
  </si>
  <si>
    <t>中学女 100mMH</t>
    <rPh sb="0" eb="2">
      <t xml:space="preserve">チュウガク </t>
    </rPh>
    <rPh sb="2" eb="3">
      <t xml:space="preserve">ジョシ </t>
    </rPh>
    <phoneticPr fontId="1"/>
  </si>
  <si>
    <t>中学女 ｼﾞｬﾍﾞﾘｯｸｽﾛｰ(300g)</t>
    <rPh sb="0" eb="2">
      <t xml:space="preserve">チュウガク </t>
    </rPh>
    <rPh sb="2" eb="3">
      <t xml:space="preserve">オンナ </t>
    </rPh>
    <phoneticPr fontId="1"/>
  </si>
  <si>
    <t>中学男 ｼﾞｬﾍﾞﾘｯｸｽﾛｰ(300g)</t>
    <rPh sb="0" eb="2">
      <t xml:space="preserve">チュウガク </t>
    </rPh>
    <rPh sb="2" eb="3">
      <t>110mYH</t>
    </rPh>
    <phoneticPr fontId="1"/>
  </si>
  <si>
    <t>中学女 砲丸投(2.7kg)</t>
    <rPh sb="0" eb="2">
      <t xml:space="preserve">チュウガク </t>
    </rPh>
    <rPh sb="2" eb="3">
      <t xml:space="preserve">オンナ </t>
    </rPh>
    <rPh sb="4" eb="6">
      <t xml:space="preserve">ホウガンナゲ </t>
    </rPh>
    <rPh sb="6" eb="7">
      <t xml:space="preserve">ナゲ </t>
    </rPh>
    <phoneticPr fontId="1"/>
  </si>
  <si>
    <t>小学女 100m</t>
    <rPh sb="0" eb="2">
      <t xml:space="preserve">ショウガク </t>
    </rPh>
    <rPh sb="2" eb="3">
      <t xml:space="preserve">オンナ </t>
    </rPh>
    <phoneticPr fontId="1"/>
  </si>
  <si>
    <t>小学男 100m</t>
    <rPh sb="0" eb="2">
      <t xml:space="preserve">ショウガク </t>
    </rPh>
    <rPh sb="2" eb="3">
      <t xml:space="preserve">オトコ </t>
    </rPh>
    <phoneticPr fontId="1"/>
  </si>
  <si>
    <t>※トラック種目・フィールド種目それぞれ一人1種目(最大2種目)のみの申込となります。</t>
    <rPh sb="1" eb="3">
      <t xml:space="preserve">ニュウリョク </t>
    </rPh>
    <rPh sb="6" eb="15">
      <t>キロク</t>
    </rPh>
    <rPh sb="25" eb="27">
      <t xml:space="preserve">サイダイ </t>
    </rPh>
    <rPh sb="28" eb="30">
      <t xml:space="preserve">シュモク </t>
    </rPh>
    <phoneticPr fontId="1"/>
  </si>
  <si>
    <t>※必ず，事前に登録をすませ，登録番号を取得しておくこと。2025年度の登録番号が未入力の場合，エントリーは認めません。（小学生についても同様です。ご注意ください。）</t>
    <rPh sb="1" eb="2">
      <t xml:space="preserve">カナラズ </t>
    </rPh>
    <rPh sb="4" eb="6">
      <t xml:space="preserve">ジゼン </t>
    </rPh>
    <rPh sb="7" eb="9">
      <t xml:space="preserve">トウロク </t>
    </rPh>
    <rPh sb="14" eb="16">
      <t xml:space="preserve">トウロク </t>
    </rPh>
    <rPh sb="16" eb="18">
      <t xml:space="preserve">バンゴウ </t>
    </rPh>
    <rPh sb="19" eb="21">
      <t xml:space="preserve">シュトク </t>
    </rPh>
    <rPh sb="32" eb="34">
      <t xml:space="preserve">ネンド </t>
    </rPh>
    <rPh sb="35" eb="37">
      <t xml:space="preserve">トウロク </t>
    </rPh>
    <rPh sb="37" eb="39">
      <t xml:space="preserve">バンゴウ </t>
    </rPh>
    <rPh sb="40" eb="43">
      <t xml:space="preserve">ミニュウリョク </t>
    </rPh>
    <rPh sb="44" eb="46">
      <t xml:space="preserve">バアイ </t>
    </rPh>
    <rPh sb="53" eb="54">
      <t xml:space="preserve">ミトメマセン </t>
    </rPh>
    <rPh sb="60" eb="63">
      <t xml:space="preserve">ショウガクセイニツイテモ </t>
    </rPh>
    <rPh sb="68" eb="70">
      <t xml:space="preserve">ドウヨウデス </t>
    </rPh>
    <phoneticPr fontId="1"/>
  </si>
  <si>
    <t>高一般男 100m</t>
    <rPh sb="0" eb="1">
      <t xml:space="preserve">チュウ </t>
    </rPh>
    <rPh sb="1" eb="2">
      <t xml:space="preserve">ガク </t>
    </rPh>
    <phoneticPr fontId="1"/>
  </si>
  <si>
    <t>中学男 100m</t>
    <rPh sb="0" eb="1">
      <t xml:space="preserve">チュウコウ </t>
    </rPh>
    <rPh sb="1" eb="3">
      <t xml:space="preserve">イッパン </t>
    </rPh>
    <phoneticPr fontId="1"/>
  </si>
  <si>
    <t>中学男 走高跳</t>
    <rPh sb="0" eb="2">
      <t xml:space="preserve">チュウガク </t>
    </rPh>
    <rPh sb="2" eb="3">
      <t xml:space="preserve">ダンシ </t>
    </rPh>
    <rPh sb="4" eb="7">
      <t xml:space="preserve">ハシリタカトビ </t>
    </rPh>
    <phoneticPr fontId="1"/>
  </si>
  <si>
    <t>高一般男 走高跳</t>
    <rPh sb="0" eb="1">
      <t xml:space="preserve">チュウコウ </t>
    </rPh>
    <rPh sb="1" eb="3">
      <t xml:space="preserve">イッパン </t>
    </rPh>
    <rPh sb="3" eb="4">
      <t xml:space="preserve">ダンシ </t>
    </rPh>
    <rPh sb="5" eb="8">
      <t xml:space="preserve">ハシリタカトビ </t>
    </rPh>
    <phoneticPr fontId="1"/>
  </si>
  <si>
    <t>中学男 走幅跳</t>
    <rPh sb="0" eb="1">
      <t xml:space="preserve">チュウコウ </t>
    </rPh>
    <rPh sb="1" eb="2">
      <t xml:space="preserve">ガク </t>
    </rPh>
    <rPh sb="2" eb="3">
      <t xml:space="preserve">ダンシ </t>
    </rPh>
    <rPh sb="4" eb="7">
      <t xml:space="preserve">ハシリタカトビ </t>
    </rPh>
    <phoneticPr fontId="1"/>
  </si>
  <si>
    <t>高一般男 砲丸投(6kg)</t>
    <rPh sb="0" eb="1">
      <t xml:space="preserve">チュウコウ </t>
    </rPh>
    <rPh sb="1" eb="3">
      <t xml:space="preserve">イッパン </t>
    </rPh>
    <rPh sb="3" eb="4">
      <t xml:space="preserve">ダンシ </t>
    </rPh>
    <rPh sb="5" eb="7">
      <t xml:space="preserve">ホウガンナゲ </t>
    </rPh>
    <rPh sb="7" eb="8">
      <t xml:space="preserve">ナゲ </t>
    </rPh>
    <phoneticPr fontId="1"/>
  </si>
  <si>
    <t>高一般男 砲丸投(7.2kg)</t>
    <rPh sb="0" eb="1">
      <t xml:space="preserve">チュウコウ </t>
    </rPh>
    <rPh sb="1" eb="3">
      <t xml:space="preserve">イッパン </t>
    </rPh>
    <rPh sb="3" eb="4">
      <t xml:space="preserve">ダンシ </t>
    </rPh>
    <rPh sb="5" eb="8">
      <t xml:space="preserve">ホウガンナゲ </t>
    </rPh>
    <phoneticPr fontId="1"/>
  </si>
  <si>
    <t>高一般男 やり投(800g)</t>
    <rPh sb="0" eb="1">
      <t xml:space="preserve">チュウコウ </t>
    </rPh>
    <rPh sb="1" eb="3">
      <t xml:space="preserve">イッパン </t>
    </rPh>
    <rPh sb="3" eb="4">
      <t xml:space="preserve">ダンシ </t>
    </rPh>
    <rPh sb="7" eb="8">
      <t xml:space="preserve">ホウガンナゲ </t>
    </rPh>
    <phoneticPr fontId="1"/>
  </si>
  <si>
    <t>中学女 100m</t>
    <rPh sb="0" eb="1">
      <t xml:space="preserve">チュウ </t>
    </rPh>
    <rPh sb="1" eb="2">
      <t xml:space="preserve">ガク </t>
    </rPh>
    <rPh sb="2" eb="3">
      <t xml:space="preserve">ジョシ </t>
    </rPh>
    <phoneticPr fontId="1"/>
  </si>
  <si>
    <t>高一般女 100m</t>
    <rPh sb="0" eb="1">
      <t xml:space="preserve">チュウコウ </t>
    </rPh>
    <rPh sb="1" eb="3">
      <t xml:space="preserve">イッパン </t>
    </rPh>
    <rPh sb="3" eb="4">
      <t xml:space="preserve">ジョシ </t>
    </rPh>
    <phoneticPr fontId="1"/>
  </si>
  <si>
    <t>中学女 走高跳</t>
    <rPh sb="0" eb="1">
      <t xml:space="preserve">チュウコウ </t>
    </rPh>
    <rPh sb="1" eb="2">
      <t xml:space="preserve">ガク </t>
    </rPh>
    <rPh sb="2" eb="3">
      <t xml:space="preserve">オンナ </t>
    </rPh>
    <rPh sb="4" eb="7">
      <t xml:space="preserve">ハシリタカトビ </t>
    </rPh>
    <phoneticPr fontId="1"/>
  </si>
  <si>
    <t>高一般女 走高跳</t>
    <rPh sb="0" eb="1">
      <t xml:space="preserve">チュウコウ </t>
    </rPh>
    <rPh sb="1" eb="3">
      <t xml:space="preserve">イッパン </t>
    </rPh>
    <rPh sb="3" eb="4">
      <t xml:space="preserve">オンナ </t>
    </rPh>
    <rPh sb="5" eb="8">
      <t xml:space="preserve">ハシリタカトビ </t>
    </rPh>
    <phoneticPr fontId="1"/>
  </si>
  <si>
    <t>中学女 走幅跳</t>
    <rPh sb="0" eb="1">
      <t xml:space="preserve">チュウコウ </t>
    </rPh>
    <rPh sb="1" eb="2">
      <t xml:space="preserve">ガク </t>
    </rPh>
    <rPh sb="2" eb="3">
      <t xml:space="preserve">オンナ </t>
    </rPh>
    <rPh sb="4" eb="7">
      <t xml:space="preserve">ハシリタカトビ </t>
    </rPh>
    <phoneticPr fontId="1"/>
  </si>
  <si>
    <t>高一般女 走幅跳</t>
    <rPh sb="0" eb="1">
      <t xml:space="preserve">チュウコウ </t>
    </rPh>
    <rPh sb="1" eb="3">
      <t xml:space="preserve">イッパン </t>
    </rPh>
    <rPh sb="3" eb="4">
      <t xml:space="preserve">オンナ </t>
    </rPh>
    <rPh sb="5" eb="8">
      <t xml:space="preserve">ハシリタカトビ </t>
    </rPh>
    <phoneticPr fontId="1"/>
  </si>
  <si>
    <t>高一般女 砲丸投(4kg)</t>
    <rPh sb="0" eb="1">
      <t xml:space="preserve">チュウコウ </t>
    </rPh>
    <rPh sb="1" eb="3">
      <t xml:space="preserve">イッパン </t>
    </rPh>
    <rPh sb="3" eb="4">
      <t xml:space="preserve">オンナ </t>
    </rPh>
    <rPh sb="5" eb="7">
      <t xml:space="preserve">ホウガンナゲ </t>
    </rPh>
    <rPh sb="7" eb="8">
      <t xml:space="preserve">ナゲ </t>
    </rPh>
    <phoneticPr fontId="1"/>
  </si>
  <si>
    <t>高一般女 やり投(600g)</t>
    <rPh sb="0" eb="1">
      <t xml:space="preserve">チュウコウ </t>
    </rPh>
    <rPh sb="1" eb="3">
      <t xml:space="preserve">イッパン </t>
    </rPh>
    <rPh sb="3" eb="4">
      <t xml:space="preserve">オンナ </t>
    </rPh>
    <rPh sb="7" eb="8">
      <t xml:space="preserve">ホウガンナゲ </t>
    </rPh>
    <phoneticPr fontId="1"/>
  </si>
  <si>
    <t>高一般男 走幅跳</t>
    <rPh sb="0" eb="1">
      <t xml:space="preserve">チュウコウ </t>
    </rPh>
    <rPh sb="1" eb="3">
      <t xml:space="preserve">イッパン </t>
    </rPh>
    <rPh sb="3" eb="4">
      <t xml:space="preserve">ダンシ </t>
    </rPh>
    <rPh sb="5" eb="8">
      <t xml:space="preserve">ハシリタカトビ </t>
    </rPh>
    <phoneticPr fontId="1"/>
  </si>
  <si>
    <t>（鹿児島陸協での出場となる個人登録の場合は審判員の参加は必要ありません）</t>
    <rPh sb="1" eb="4">
      <t xml:space="preserve">カゴシマ </t>
    </rPh>
    <rPh sb="4" eb="6">
      <t xml:space="preserve">リッキョウ </t>
    </rPh>
    <rPh sb="8" eb="10">
      <t xml:space="preserve">シュツジョウ </t>
    </rPh>
    <rPh sb="13" eb="17">
      <t xml:space="preserve">コジントウロク </t>
    </rPh>
    <rPh sb="18" eb="20">
      <t xml:space="preserve">バアイ </t>
    </rPh>
    <rPh sb="21" eb="24">
      <t xml:space="preserve">シンパンイｎ </t>
    </rPh>
    <rPh sb="25" eb="27">
      <t xml:space="preserve">ｓンカ </t>
    </rPh>
    <rPh sb="28" eb="30">
      <t xml:space="preserve">ヒツヨウ </t>
    </rPh>
    <phoneticPr fontId="1"/>
  </si>
  <si>
    <t>プログラム代金</t>
    <rPh sb="5" eb="7">
      <t xml:space="preserve">ダイキｎ </t>
    </rPh>
    <phoneticPr fontId="1"/>
  </si>
  <si>
    <t>プログラムの購入が必須になります。</t>
    <rPh sb="6" eb="8">
      <t xml:space="preserve">コウニュウ </t>
    </rPh>
    <rPh sb="9" eb="11">
      <t xml:space="preserve">ヒッス </t>
    </rPh>
    <phoneticPr fontId="1"/>
  </si>
  <si>
    <r>
      <rPr>
        <b/>
        <sz val="10"/>
        <color theme="1"/>
        <rFont val="ＭＳ Ｐ明朝"/>
        <family val="1"/>
        <charset val="128"/>
      </rPr>
      <t xml:space="preserve">※登録団体略称名を記載してください </t>
    </r>
    <r>
      <rPr>
        <b/>
        <sz val="12"/>
        <color rgb="FFFF0000"/>
        <rFont val="ＭＳ Ｐ明朝"/>
        <family val="1"/>
        <charset val="128"/>
      </rPr>
      <t>(全角7文字以内)</t>
    </r>
    <r>
      <rPr>
        <b/>
        <sz val="10"/>
        <color theme="1"/>
        <rFont val="ＭＳ Ｐ明朝"/>
        <family val="1"/>
        <charset val="128"/>
      </rPr>
      <t>。</t>
    </r>
    <rPh sb="1" eb="3">
      <t>トウロク</t>
    </rPh>
    <rPh sb="3" eb="5">
      <t>ダンタイ</t>
    </rPh>
    <rPh sb="5" eb="7">
      <t>リャクショウ</t>
    </rPh>
    <rPh sb="7" eb="8">
      <t>メイ</t>
    </rPh>
    <rPh sb="9" eb="11">
      <t>キサイ</t>
    </rPh>
    <rPh sb="19" eb="21">
      <t xml:space="preserve">ゼンカク </t>
    </rPh>
    <rPh sb="22" eb="24">
      <t xml:space="preserve">モジ </t>
    </rPh>
    <rPh sb="24" eb="26">
      <t xml:space="preserve">イナイ </t>
    </rPh>
    <phoneticPr fontId="1"/>
  </si>
  <si>
    <t>桜島中</t>
    <rPh sb="0" eb="2">
      <t xml:space="preserve">サクラジマ </t>
    </rPh>
    <rPh sb="2" eb="3">
      <t xml:space="preserve">チュウ </t>
    </rPh>
    <phoneticPr fontId="1"/>
  </si>
  <si>
    <t>ｻｸﾗｼﾞﾏﾁｭｳ</t>
    <phoneticPr fontId="1"/>
  </si>
  <si>
    <t>審判資格</t>
    <rPh sb="0" eb="2">
      <t>シンパン</t>
    </rPh>
    <rPh sb="2" eb="4">
      <t>シカク</t>
    </rPh>
    <phoneticPr fontId="1"/>
  </si>
  <si>
    <t>希望部署</t>
    <rPh sb="0" eb="2">
      <t>キボウ</t>
    </rPh>
    <rPh sb="2" eb="4">
      <t>ブショ</t>
    </rPh>
    <phoneticPr fontId="1"/>
  </si>
  <si>
    <t>【審判員・審判補助員】</t>
    <rPh sb="1" eb="4">
      <t>シンパンイン</t>
    </rPh>
    <rPh sb="5" eb="7">
      <t>シンパン</t>
    </rPh>
    <rPh sb="7" eb="10">
      <t>ホジョイン</t>
    </rPh>
    <phoneticPr fontId="1"/>
  </si>
  <si>
    <t>審判員氏名</t>
    <rPh sb="0" eb="3">
      <t>シンパンイン</t>
    </rPh>
    <rPh sb="3" eb="5">
      <t>シメイ</t>
    </rPh>
    <phoneticPr fontId="1"/>
  </si>
  <si>
    <t>有</t>
    <rPh sb="0" eb="1">
      <t>アリ</t>
    </rPh>
    <phoneticPr fontId="1"/>
  </si>
  <si>
    <t>無</t>
    <rPh sb="0" eb="1">
      <t>ナ</t>
    </rPh>
    <phoneticPr fontId="1"/>
  </si>
  <si>
    <t>有無を選択</t>
    <rPh sb="0" eb="2">
      <t>ウム</t>
    </rPh>
    <rPh sb="3" eb="5">
      <t>センタク</t>
    </rPh>
    <phoneticPr fontId="1"/>
  </si>
  <si>
    <t>希望があれば
ご入力ください</t>
    <rPh sb="0" eb="2">
      <t>キボウ</t>
    </rPh>
    <rPh sb="8" eb="10">
      <t>ニュウリョク</t>
    </rPh>
    <phoneticPr fontId="1"/>
  </si>
  <si>
    <t>姓と名の間に
ｽﾍﾟｰｽを入れてください</t>
    <rPh sb="0" eb="1">
      <t>セイ</t>
    </rPh>
    <rPh sb="2" eb="3">
      <t>メイ</t>
    </rPh>
    <rPh sb="4" eb="5">
      <t>アイダ</t>
    </rPh>
    <rPh sb="13" eb="14">
      <t>イ</t>
    </rPh>
    <phoneticPr fontId="1"/>
  </si>
  <si>
    <t>自動入力</t>
    <rPh sb="0" eb="2">
      <t>ジドウ</t>
    </rPh>
    <rPh sb="2" eb="4">
      <t>ニュウリョク</t>
    </rPh>
    <phoneticPr fontId="1"/>
  </si>
  <si>
    <t>今回の競技会には審判員の参加（最低1名)が必要になります。</t>
    <rPh sb="0" eb="2">
      <t xml:space="preserve">コンカイ </t>
    </rPh>
    <rPh sb="3" eb="6">
      <t xml:space="preserve">キョウギカイ </t>
    </rPh>
    <rPh sb="8" eb="11">
      <t xml:space="preserve">シンパンイｎ </t>
    </rPh>
    <rPh sb="12" eb="14">
      <t xml:space="preserve">サンカ </t>
    </rPh>
    <rPh sb="15" eb="17">
      <t xml:space="preserve">サイテイ </t>
    </rPh>
    <rPh sb="18" eb="19">
      <t xml:space="preserve">メイ </t>
    </rPh>
    <rPh sb="21" eb="23">
      <t xml:space="preserve">ヒツヨウ </t>
    </rPh>
    <phoneticPr fontId="1"/>
  </si>
  <si>
    <t>原則終日業務となります。(参加種目のみの業務参加は認められません)</t>
  </si>
  <si>
    <t>性別を入力
すると
選択できます</t>
    <rPh sb="0" eb="2">
      <t>セイベツ</t>
    </rPh>
    <rPh sb="3" eb="5">
      <t>ニュウリョク</t>
    </rPh>
    <rPh sb="10" eb="12">
      <t>センタク</t>
    </rPh>
    <phoneticPr fontId="6"/>
  </si>
  <si>
    <t>自動で入力されますが，違う場合は
半角ｶﾅで入力</t>
    <rPh sb="0" eb="2">
      <t>ジドウ</t>
    </rPh>
    <rPh sb="3" eb="5">
      <t>ニュウリョク</t>
    </rPh>
    <rPh sb="11" eb="12">
      <t>チガ</t>
    </rPh>
    <rPh sb="13" eb="15">
      <t>バアイ</t>
    </rPh>
    <rPh sb="17" eb="19">
      <t>ハンカク</t>
    </rPh>
    <rPh sb="22" eb="24">
      <t>ニュウリョク</t>
    </rPh>
    <phoneticPr fontId="15"/>
  </si>
  <si>
    <t>〒</t>
    <phoneticPr fontId="1"/>
  </si>
  <si>
    <t>競技会名（　2025年度 第5回 鹿児島県陸上競技記録会　）申込一覧表</t>
    <rPh sb="0" eb="2">
      <t>キョウギ</t>
    </rPh>
    <rPh sb="2" eb="3">
      <t>カイ</t>
    </rPh>
    <rPh sb="3" eb="4">
      <t>メイ</t>
    </rPh>
    <rPh sb="10" eb="12">
      <t>ネンド</t>
    </rPh>
    <rPh sb="16" eb="17">
      <t>ネン</t>
    </rPh>
    <rPh sb="17" eb="18">
      <t>ド</t>
    </rPh>
    <rPh sb="19" eb="20">
      <t>ダイ</t>
    </rPh>
    <rPh sb="21" eb="25">
      <t xml:space="preserve">リクジョウキョウギ </t>
    </rPh>
    <rPh sb="25" eb="26">
      <t>カゴシマケン</t>
    </rPh>
    <rPh sb="26" eb="28">
      <t>リクジョウ</t>
    </rPh>
    <rPh sb="28" eb="30">
      <t>キョウギ</t>
    </rPh>
    <rPh sb="30" eb="32">
      <t>キロク</t>
    </rPh>
    <rPh sb="32" eb="33">
      <t>カイモウシコミイチランヒョウ</t>
    </rPh>
    <phoneticPr fontId="1"/>
  </si>
  <si>
    <t>所属が申し込み所属とことなる場合は直接入力してください。</t>
    <rPh sb="0" eb="2">
      <t xml:space="preserve">ショゾク </t>
    </rPh>
    <rPh sb="3" eb="4">
      <t xml:space="preserve">モウシコミ </t>
    </rPh>
    <rPh sb="7" eb="9">
      <t xml:space="preserve">ショゾク </t>
    </rPh>
    <rPh sb="14" eb="16">
      <t xml:space="preserve">バアイ </t>
    </rPh>
    <rPh sb="17" eb="19">
      <t xml:space="preserve">チョクセツ </t>
    </rPh>
    <rPh sb="19" eb="21">
      <t xml:space="preserve">ニュウリョク </t>
    </rPh>
    <phoneticPr fontId="1"/>
  </si>
  <si>
    <t>自動入力</t>
    <rPh sb="0" eb="2">
      <t>ジドウ</t>
    </rPh>
    <rPh sb="2" eb="4">
      <t>ニュウリョク</t>
    </rPh>
    <phoneticPr fontId="6"/>
  </si>
  <si>
    <t>締切：2月20日（金）17:00</t>
    <rPh sb="0" eb="2">
      <t xml:space="preserve">シメキリ </t>
    </rPh>
    <rPh sb="4" eb="5">
      <t xml:space="preserve">ガツ </t>
    </rPh>
    <rPh sb="7" eb="8">
      <t xml:space="preserve">ニチ </t>
    </rPh>
    <rPh sb="9" eb="10">
      <t xml:space="preserve">キｎ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</si>
</sst>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0">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rgb="FF002060"/>
      <name val="ＭＳ Ｐ明朝"/>
      <family val="1"/>
      <charset val="128"/>
    </font>
    <font>
      <b/>
      <sz val="16"/>
      <name val="ＭＳ Ｐ明朝"/>
      <family val="1"/>
      <charset val="128"/>
    </font>
    <font>
      <u/>
      <sz val="11"/>
      <color theme="10"/>
      <name val="ＭＳ Ｐゴシック"/>
      <family val="3"/>
      <charset val="128"/>
    </font>
    <font>
      <u/>
      <sz val="11"/>
      <color theme="11"/>
      <name val="ＭＳ Ｐゴシック"/>
      <family val="3"/>
      <charset val="128"/>
    </font>
    <font>
      <sz val="10"/>
      <color rgb="FFFF0000"/>
      <name val="ＭＳ Ｐ明朝"/>
      <family val="1"/>
      <charset val="128"/>
    </font>
    <font>
      <b/>
      <sz val="16"/>
      <color rgb="FFFF0000"/>
      <name val="ＭＳ Ｐ明朝"/>
      <family val="1"/>
      <charset val="128"/>
    </font>
    <font>
      <b/>
      <sz val="10"/>
      <color rgb="FFFF0000"/>
      <name val="ＭＳ Ｐ明朝"/>
      <family val="1"/>
      <charset val="128"/>
    </font>
    <font>
      <sz val="11"/>
      <color theme="1"/>
      <name val="ＭＳ Ｐゴシック"/>
      <family val="3"/>
      <charset val="128"/>
      <scheme val="minor"/>
    </font>
    <font>
      <sz val="10"/>
      <color theme="1"/>
      <name val="ＭＳ Ｐ明朝"/>
      <family val="1"/>
      <charset val="128"/>
    </font>
    <font>
      <sz val="6"/>
      <name val="ＭＳ Ｐ明朝"/>
      <family val="2"/>
      <charset val="128"/>
    </font>
    <font>
      <sz val="8"/>
      <color theme="1"/>
      <name val="ＭＳ Ｐ明朝"/>
      <family val="1"/>
      <charset val="128"/>
    </font>
    <font>
      <b/>
      <sz val="14"/>
      <color rgb="FFFF0000"/>
      <name val="ＭＳ Ｐ明朝"/>
      <family val="1"/>
      <charset val="128"/>
    </font>
    <font>
      <b/>
      <sz val="20"/>
      <name val="ＭＳ Ｐ明朝"/>
      <family val="1"/>
      <charset val="128"/>
    </font>
    <font>
      <sz val="12"/>
      <name val="ＭＳ Ｐ明朝"/>
      <family val="1"/>
      <charset val="128"/>
    </font>
    <font>
      <b/>
      <sz val="12"/>
      <color rgb="FFFF0000"/>
      <name val="ＭＳ Ｐ明朝"/>
      <family val="1"/>
      <charset val="128"/>
    </font>
    <font>
      <b/>
      <sz val="16"/>
      <color rgb="FF0432FF"/>
      <name val="ＭＳ Ｐ明朝"/>
      <family val="1"/>
      <charset val="128"/>
    </font>
    <font>
      <b/>
      <sz val="10"/>
      <color theme="1"/>
      <name val="ＭＳ Ｐ明朝"/>
      <family val="1"/>
      <charset val="128"/>
    </font>
    <font>
      <sz val="8"/>
      <color rgb="FFFF0000"/>
      <name val="ＭＳ Ｐ明朝"/>
      <family val="1"/>
      <charset val="128"/>
    </font>
    <font>
      <sz val="12"/>
      <color rgb="FFFF0000"/>
      <name val="ＭＳ Ｐ明朝"/>
      <family val="1"/>
      <charset val="128"/>
    </font>
    <font>
      <sz val="9"/>
      <color theme="0"/>
      <name val="ＭＳ Ｐ明朝"/>
      <family val="1"/>
      <charset val="128"/>
    </font>
    <font>
      <b/>
      <sz val="11"/>
      <color rgb="FFFF0000"/>
      <name val="ＭＳ Ｐ明朝"/>
      <family val="1"/>
      <charset val="128"/>
    </font>
    <font>
      <b/>
      <sz val="12"/>
      <name val="ＭＳ Ｐ明朝"/>
      <family val="1"/>
      <charset val="128"/>
    </font>
    <font>
      <sz val="11"/>
      <color rgb="FFFF0000"/>
      <name val="ＭＳ Ｐ明朝"/>
      <family val="1"/>
      <charset val="128"/>
    </font>
    <font>
      <b/>
      <sz val="12"/>
      <color theme="1"/>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5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dashed">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dashed">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dashed">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dashed">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thin">
        <color auto="1"/>
      </right>
      <top style="thin">
        <color auto="1"/>
      </top>
      <bottom style="thin">
        <color auto="1"/>
      </bottom>
      <diagonal/>
    </border>
    <border>
      <left style="dotted">
        <color auto="1"/>
      </left>
      <right style="thin">
        <color auto="1"/>
      </right>
      <top style="medium">
        <color auto="1"/>
      </top>
      <bottom style="thin">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dashed">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dashed">
        <color auto="1"/>
      </right>
      <top/>
      <bottom/>
      <diagonal/>
    </border>
    <border>
      <left style="medium">
        <color indexed="64"/>
      </left>
      <right style="thin">
        <color auto="1"/>
      </right>
      <top style="medium">
        <color indexed="64"/>
      </top>
      <bottom style="medium">
        <color indexed="64"/>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dotted">
        <color auto="1"/>
      </left>
      <right style="thin">
        <color auto="1"/>
      </right>
      <top style="thin">
        <color auto="1"/>
      </top>
      <bottom style="medium">
        <color indexed="64"/>
      </bottom>
      <diagonal/>
    </border>
    <border>
      <left style="thin">
        <color auto="1"/>
      </left>
      <right/>
      <top/>
      <bottom style="medium">
        <color indexed="64"/>
      </bottom>
      <diagonal/>
    </border>
    <border>
      <left style="thin">
        <color auto="1"/>
      </left>
      <right style="dotted">
        <color auto="1"/>
      </right>
      <top style="medium">
        <color indexed="64"/>
      </top>
      <bottom style="thin">
        <color auto="1"/>
      </bottom>
      <diagonal/>
    </border>
    <border>
      <left style="medium">
        <color auto="1"/>
      </left>
      <right style="medium">
        <color indexed="64"/>
      </right>
      <top style="medium">
        <color indexed="64"/>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s>
  <cellStyleXfs count="34">
    <xf numFmtId="0" fontId="0"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lignment vertical="center"/>
    </xf>
  </cellStyleXfs>
  <cellXfs count="1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2" borderId="22"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6" xfId="0" applyFont="1" applyBorder="1" applyAlignment="1">
      <alignment horizontal="center" vertical="center" shrinkToFit="1"/>
    </xf>
    <xf numFmtId="0" fontId="4" fillId="2" borderId="13" xfId="0" applyFont="1" applyFill="1" applyBorder="1">
      <alignment vertical="center"/>
    </xf>
    <xf numFmtId="0" fontId="4" fillId="2" borderId="17" xfId="0" applyFont="1" applyFill="1" applyBorder="1" applyAlignment="1">
      <alignment vertical="center" shrinkToFit="1"/>
    </xf>
    <xf numFmtId="0" fontId="4" fillId="2" borderId="21" xfId="0" applyFont="1" applyFill="1" applyBorder="1" applyAlignment="1">
      <alignment vertical="center" shrinkToFit="1"/>
    </xf>
    <xf numFmtId="0" fontId="4" fillId="2" borderId="8" xfId="0" applyFont="1" applyFill="1" applyBorder="1" applyAlignment="1">
      <alignment horizontal="center" vertical="center"/>
    </xf>
    <xf numFmtId="0" fontId="4" fillId="0" borderId="4"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9" xfId="0" applyFont="1" applyBorder="1" applyAlignment="1">
      <alignment vertical="center" shrinkToFit="1"/>
    </xf>
    <xf numFmtId="0" fontId="4" fillId="0" borderId="19" xfId="0" applyFont="1" applyBorder="1">
      <alignment vertical="center"/>
    </xf>
    <xf numFmtId="0" fontId="4" fillId="0" borderId="7" xfId="0" applyFont="1" applyBorder="1" applyAlignment="1">
      <alignment vertical="center" shrinkToFit="1"/>
    </xf>
    <xf numFmtId="0" fontId="4" fillId="0" borderId="24" xfId="0" applyFont="1" applyBorder="1" applyAlignment="1">
      <alignment vertical="center" shrinkToFit="1"/>
    </xf>
    <xf numFmtId="0" fontId="4" fillId="0" borderId="25" xfId="0" applyFont="1" applyBorder="1" applyAlignment="1">
      <alignment vertical="center" shrinkToFit="1"/>
    </xf>
    <xf numFmtId="0" fontId="4" fillId="0" borderId="23" xfId="0" applyFont="1" applyBorder="1" applyAlignment="1">
      <alignment horizontal="center" vertical="center" shrinkToFit="1"/>
    </xf>
    <xf numFmtId="0" fontId="6" fillId="0" borderId="0" xfId="0" applyFont="1">
      <alignment vertical="center"/>
    </xf>
    <xf numFmtId="0" fontId="4" fillId="2" borderId="8" xfId="0" applyFont="1" applyFill="1" applyBorder="1" applyAlignment="1">
      <alignment vertical="center" shrinkToFit="1"/>
    </xf>
    <xf numFmtId="0" fontId="4" fillId="2" borderId="29" xfId="0" applyFont="1" applyFill="1" applyBorder="1" applyAlignment="1">
      <alignment vertical="center" shrinkToFit="1"/>
    </xf>
    <xf numFmtId="0" fontId="4" fillId="0" borderId="28" xfId="0" applyFont="1" applyBorder="1" applyAlignment="1">
      <alignment vertical="center" shrinkToFit="1"/>
    </xf>
    <xf numFmtId="0" fontId="4" fillId="0" borderId="20" xfId="0" applyFont="1" applyBorder="1" applyAlignment="1">
      <alignment horizontal="center" vertical="center" shrinkToFit="1"/>
    </xf>
    <xf numFmtId="0" fontId="4" fillId="0" borderId="10" xfId="0" applyFont="1" applyBorder="1" applyAlignment="1">
      <alignment horizontal="center" vertical="center" shrinkToFit="1"/>
    </xf>
    <xf numFmtId="0" fontId="4" fillId="2" borderId="11" xfId="0" applyFont="1" applyFill="1" applyBorder="1" applyAlignment="1">
      <alignment horizontal="center" vertical="center" shrinkToFit="1"/>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2" fillId="0" borderId="0" xfId="0" applyFont="1" applyAlignment="1">
      <alignment horizontal="left" vertical="center" wrapText="1"/>
    </xf>
    <xf numFmtId="49" fontId="2" fillId="0" borderId="0" xfId="0" applyNumberFormat="1" applyFont="1" applyAlignment="1">
      <alignment horizontal="center" vertical="center"/>
    </xf>
    <xf numFmtId="0" fontId="4" fillId="2" borderId="6" xfId="0" applyFont="1" applyFill="1" applyBorder="1" applyAlignment="1">
      <alignment horizontal="center" vertical="center" shrinkToFit="1"/>
    </xf>
    <xf numFmtId="0" fontId="4" fillId="0" borderId="40" xfId="0" applyFont="1" applyBorder="1" applyAlignment="1">
      <alignment horizontal="center" vertical="center"/>
    </xf>
    <xf numFmtId="0" fontId="10" fillId="0" borderId="20" xfId="0" applyFont="1" applyBorder="1" applyAlignment="1">
      <alignment horizontal="center" vertical="center"/>
    </xf>
    <xf numFmtId="0" fontId="4" fillId="0" borderId="45" xfId="0" applyFont="1" applyBorder="1" applyAlignment="1">
      <alignment horizontal="center" vertical="center" wrapText="1"/>
    </xf>
    <xf numFmtId="0" fontId="3" fillId="0" borderId="39" xfId="0" applyFont="1" applyBorder="1" applyAlignment="1">
      <alignment horizontal="center" vertical="center"/>
    </xf>
    <xf numFmtId="0" fontId="16" fillId="0" borderId="46" xfId="33" applyFont="1" applyBorder="1" applyAlignment="1">
      <alignment horizontal="center" vertical="center" wrapText="1"/>
    </xf>
    <xf numFmtId="0" fontId="4" fillId="0" borderId="0" xfId="0" applyFont="1">
      <alignment vertical="center"/>
    </xf>
    <xf numFmtId="0" fontId="4" fillId="0" borderId="6" xfId="0" applyFont="1" applyBorder="1" applyAlignment="1">
      <alignment horizontal="center" vertical="center" shrinkToFit="1"/>
    </xf>
    <xf numFmtId="0" fontId="4" fillId="0" borderId="22" xfId="0" applyFont="1" applyBorder="1" applyAlignment="1">
      <alignment horizontal="center" vertical="center" shrinkToFit="1"/>
    </xf>
    <xf numFmtId="0" fontId="4" fillId="3" borderId="7" xfId="0" applyFont="1" applyFill="1" applyBorder="1">
      <alignment vertical="center"/>
    </xf>
    <xf numFmtId="0" fontId="4" fillId="3" borderId="27" xfId="0" applyFont="1" applyFill="1" applyBorder="1" applyAlignment="1">
      <alignment vertical="center" shrinkToFit="1"/>
    </xf>
    <xf numFmtId="0" fontId="4" fillId="3" borderId="26" xfId="0" applyFont="1" applyFill="1" applyBorder="1" applyAlignment="1">
      <alignment vertical="center" shrinkToFit="1"/>
    </xf>
    <xf numFmtId="0" fontId="4" fillId="3" borderId="24" xfId="0" applyFont="1" applyFill="1" applyBorder="1" applyAlignment="1">
      <alignment vertical="center" shrinkToFit="1"/>
    </xf>
    <xf numFmtId="0" fontId="4" fillId="3" borderId="48" xfId="0" applyFont="1" applyFill="1" applyBorder="1" applyAlignment="1">
      <alignment vertical="center" shrinkToFit="1"/>
    </xf>
    <xf numFmtId="0" fontId="4" fillId="3" borderId="16" xfId="0" applyFont="1" applyFill="1" applyBorder="1" applyAlignment="1">
      <alignment horizontal="center" vertical="center" shrinkToFit="1"/>
    </xf>
    <xf numFmtId="0" fontId="4" fillId="3" borderId="49" xfId="0" applyFont="1" applyFill="1" applyBorder="1" applyAlignment="1">
      <alignment horizontal="center" vertical="center"/>
    </xf>
    <xf numFmtId="0" fontId="4" fillId="3" borderId="30" xfId="0" applyFont="1" applyFill="1" applyBorder="1" applyAlignment="1">
      <alignment horizontal="center" vertical="center"/>
    </xf>
    <xf numFmtId="0" fontId="4" fillId="0" borderId="6" xfId="0" applyFont="1" applyBorder="1">
      <alignment vertical="center"/>
    </xf>
    <xf numFmtId="0" fontId="4" fillId="0" borderId="11" xfId="0" applyFont="1" applyBorder="1" applyAlignment="1">
      <alignment vertical="center" shrinkToFit="1"/>
    </xf>
    <xf numFmtId="0" fontId="4" fillId="0" borderId="50" xfId="0" applyFont="1" applyBorder="1" applyAlignment="1">
      <alignment vertical="center" shrinkToFit="1"/>
    </xf>
    <xf numFmtId="0" fontId="4" fillId="0" borderId="47" xfId="0" applyFont="1" applyBorder="1" applyAlignment="1">
      <alignment vertical="center" shrinkToFit="1"/>
    </xf>
    <xf numFmtId="0" fontId="4" fillId="0" borderId="8" xfId="0" applyFont="1" applyBorder="1" applyAlignment="1">
      <alignment horizontal="center" vertical="center" shrinkToFit="1"/>
    </xf>
    <xf numFmtId="0" fontId="4" fillId="0" borderId="48" xfId="0" applyFont="1" applyBorder="1" applyAlignment="1">
      <alignment vertical="center" shrinkToFit="1"/>
    </xf>
    <xf numFmtId="0" fontId="17" fillId="4" borderId="39" xfId="0" applyFont="1" applyFill="1" applyBorder="1" applyAlignment="1">
      <alignment horizontal="center" vertical="center" wrapText="1"/>
    </xf>
    <xf numFmtId="0" fontId="4" fillId="0" borderId="18" xfId="0" applyFont="1" applyBorder="1" applyAlignment="1">
      <alignment horizontal="center" vertical="center"/>
    </xf>
    <xf numFmtId="0" fontId="4" fillId="0" borderId="7" xfId="0" applyFont="1" applyBorder="1" applyAlignment="1">
      <alignment horizontal="center" vertical="center" shrinkToFit="1"/>
    </xf>
    <xf numFmtId="0" fontId="4" fillId="0" borderId="19" xfId="0" applyFont="1" applyBorder="1" applyAlignment="1">
      <alignment horizontal="center" vertical="center"/>
    </xf>
    <xf numFmtId="0" fontId="3" fillId="0" borderId="33" xfId="0" applyFont="1" applyBorder="1" applyAlignment="1">
      <alignment horizontal="center" vertical="center"/>
    </xf>
    <xf numFmtId="0" fontId="4" fillId="0" borderId="39" xfId="0" applyFont="1" applyBorder="1" applyAlignment="1">
      <alignment horizontal="center" vertical="center" wrapText="1"/>
    </xf>
    <xf numFmtId="0" fontId="4" fillId="2" borderId="8" xfId="0" applyFont="1" applyFill="1" applyBorder="1" applyAlignment="1">
      <alignment horizontal="center" vertical="center" shrinkToFit="1"/>
    </xf>
    <xf numFmtId="0" fontId="4" fillId="3" borderId="49" xfId="0" applyFont="1" applyFill="1" applyBorder="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right" vertical="center"/>
    </xf>
    <xf numFmtId="0" fontId="7" fillId="0" borderId="0" xfId="0" applyFont="1" applyAlignment="1">
      <alignment horizontal="center" vertical="center"/>
    </xf>
    <xf numFmtId="0" fontId="10" fillId="0" borderId="0" xfId="0" applyFont="1" applyAlignment="1">
      <alignment horizontal="center" vertical="center"/>
    </xf>
    <xf numFmtId="0" fontId="4" fillId="0" borderId="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2"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3" fillId="0" borderId="0" xfId="0" applyFont="1" applyAlignment="1">
      <alignment horizontal="center" vertical="center" wrapText="1"/>
    </xf>
    <xf numFmtId="0" fontId="4" fillId="0" borderId="22" xfId="0" applyFont="1" applyBorder="1" applyAlignment="1">
      <alignment horizontal="center" vertical="center"/>
    </xf>
    <xf numFmtId="0" fontId="4" fillId="0" borderId="0" xfId="0" applyFont="1" applyAlignment="1">
      <alignment horizontal="left" wrapText="1"/>
    </xf>
    <xf numFmtId="0" fontId="18" fillId="0" borderId="51" xfId="0" applyFont="1" applyBorder="1" applyAlignment="1">
      <alignment horizontal="center" vertical="center"/>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4" fillId="3" borderId="19" xfId="0" applyFont="1" applyFill="1" applyBorder="1" applyAlignment="1">
      <alignment horizontal="center" vertical="center" shrinkToFit="1"/>
    </xf>
    <xf numFmtId="0" fontId="3" fillId="0" borderId="46" xfId="0" applyFont="1" applyBorder="1" applyAlignment="1">
      <alignment horizontal="center" vertical="center"/>
    </xf>
    <xf numFmtId="0" fontId="4" fillId="2" borderId="22"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3" fillId="0" borderId="46" xfId="0" applyFont="1" applyBorder="1" applyAlignment="1">
      <alignment horizontal="center" vertical="center" wrapText="1"/>
    </xf>
    <xf numFmtId="0" fontId="14" fillId="0" borderId="55" xfId="33" applyFont="1" applyBorder="1" applyAlignment="1">
      <alignment horizontal="center" vertical="center"/>
    </xf>
    <xf numFmtId="0" fontId="10" fillId="0" borderId="0" xfId="0" applyFont="1" applyAlignment="1">
      <alignment horizontal="left" vertical="center" shrinkToFit="1"/>
    </xf>
    <xf numFmtId="0" fontId="10" fillId="0" borderId="0" xfId="0" applyFont="1" applyAlignment="1">
      <alignment vertical="center" shrinkToFit="1"/>
    </xf>
    <xf numFmtId="0" fontId="4" fillId="0" borderId="17" xfId="0" applyFont="1" applyBorder="1" applyAlignment="1">
      <alignment horizontal="center" vertical="center" shrinkToFit="1"/>
    </xf>
    <xf numFmtId="0" fontId="25" fillId="0" borderId="0" xfId="0" applyFont="1" applyAlignment="1">
      <alignment horizontal="center" vertical="center" wrapText="1"/>
    </xf>
    <xf numFmtId="0" fontId="17" fillId="0" borderId="0" xfId="0" applyFont="1">
      <alignment vertical="center"/>
    </xf>
    <xf numFmtId="0" fontId="7" fillId="0" borderId="0" xfId="0" applyFont="1">
      <alignment vertical="center"/>
    </xf>
    <xf numFmtId="0" fontId="4" fillId="0" borderId="54" xfId="0" applyFont="1" applyBorder="1" applyAlignment="1">
      <alignment horizontal="center" vertical="center"/>
    </xf>
    <xf numFmtId="0" fontId="20"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49" fontId="19" fillId="0" borderId="0" xfId="0" applyNumberFormat="1" applyFont="1" applyAlignment="1">
      <alignment horizontal="center" vertical="center"/>
    </xf>
    <xf numFmtId="0" fontId="20" fillId="0" borderId="0" xfId="0" applyFont="1" applyAlignment="1">
      <alignment vertical="top"/>
    </xf>
    <xf numFmtId="0" fontId="19" fillId="0" borderId="0" xfId="0" applyFont="1" applyAlignment="1">
      <alignment vertical="top"/>
    </xf>
    <xf numFmtId="0" fontId="19" fillId="0" borderId="0" xfId="0" applyFont="1" applyAlignment="1">
      <alignment horizontal="center" vertical="top"/>
    </xf>
    <xf numFmtId="49" fontId="19" fillId="0" borderId="0" xfId="0" applyNumberFormat="1" applyFont="1" applyAlignment="1">
      <alignment horizontal="center" vertical="top"/>
    </xf>
    <xf numFmtId="0" fontId="2" fillId="2" borderId="40" xfId="0" applyFont="1" applyFill="1" applyBorder="1" applyAlignment="1">
      <alignment horizontal="center" vertical="center" shrinkToFit="1"/>
    </xf>
    <xf numFmtId="176" fontId="2" fillId="4" borderId="33" xfId="0" applyNumberFormat="1" applyFont="1" applyFill="1" applyBorder="1" applyAlignment="1">
      <alignment horizontal="center" vertical="center"/>
    </xf>
    <xf numFmtId="0" fontId="21" fillId="0" borderId="0" xfId="0" applyFont="1" applyAlignment="1">
      <alignment horizontal="left" vertical="center"/>
    </xf>
    <xf numFmtId="0" fontId="4" fillId="0" borderId="11" xfId="0" applyFont="1" applyBorder="1" applyAlignment="1">
      <alignment horizontal="center" vertical="center" shrinkToFit="1"/>
    </xf>
    <xf numFmtId="0" fontId="26" fillId="0" borderId="0" xfId="0" applyFont="1">
      <alignment vertical="center"/>
    </xf>
    <xf numFmtId="0" fontId="2" fillId="5" borderId="2" xfId="0" applyFont="1" applyFill="1" applyBorder="1">
      <alignment vertical="center"/>
    </xf>
    <xf numFmtId="0" fontId="27" fillId="0" borderId="0" xfId="0" applyFont="1" applyAlignment="1">
      <alignment vertical="top"/>
    </xf>
    <xf numFmtId="0" fontId="27" fillId="0" borderId="0" xfId="0" applyFont="1">
      <alignment vertical="center"/>
    </xf>
    <xf numFmtId="0" fontId="4" fillId="5" borderId="45" xfId="0" applyFont="1" applyFill="1" applyBorder="1" applyAlignment="1">
      <alignment horizontal="center" vertical="center" shrinkToFit="1"/>
    </xf>
    <xf numFmtId="0" fontId="4" fillId="5" borderId="46" xfId="0" applyFont="1" applyFill="1" applyBorder="1" applyAlignment="1">
      <alignment horizontal="center" vertical="center" shrinkToFit="1"/>
    </xf>
    <xf numFmtId="0" fontId="2" fillId="5" borderId="11" xfId="0" applyFont="1" applyFill="1" applyBorder="1">
      <alignment vertical="center"/>
    </xf>
    <xf numFmtId="0" fontId="2" fillId="5" borderId="22" xfId="0" applyFont="1" applyFill="1" applyBorder="1">
      <alignment vertical="center"/>
    </xf>
    <xf numFmtId="0" fontId="10" fillId="5" borderId="5" xfId="0" applyFont="1" applyFill="1" applyBorder="1" applyAlignment="1">
      <alignment horizontal="center" vertical="center" shrinkToFit="1"/>
    </xf>
    <xf numFmtId="0" fontId="10" fillId="5" borderId="5" xfId="0" applyFont="1" applyFill="1" applyBorder="1" applyAlignment="1">
      <alignment horizontal="left" vertical="center" shrinkToFit="1"/>
    </xf>
    <xf numFmtId="0" fontId="2" fillId="5" borderId="7" xfId="0" applyFont="1" applyFill="1" applyBorder="1">
      <alignment vertical="center"/>
    </xf>
    <xf numFmtId="0" fontId="10" fillId="5" borderId="23" xfId="0" applyFont="1" applyFill="1" applyBorder="1" applyAlignment="1">
      <alignment horizontal="left" vertical="center" shrinkToFit="1"/>
    </xf>
    <xf numFmtId="0" fontId="4" fillId="5" borderId="16" xfId="0" applyFont="1" applyFill="1" applyBorder="1" applyAlignment="1">
      <alignment horizontal="center" vertical="center" shrinkToFit="1"/>
    </xf>
    <xf numFmtId="0" fontId="5" fillId="5" borderId="30" xfId="0" applyFont="1" applyFill="1" applyBorder="1" applyAlignment="1">
      <alignment horizontal="center" vertical="center" wrapText="1" shrinkToFit="1"/>
    </xf>
    <xf numFmtId="0" fontId="14" fillId="0" borderId="45" xfId="33" applyFont="1" applyBorder="1" applyAlignment="1">
      <alignment horizontal="center" vertical="center"/>
    </xf>
    <xf numFmtId="0" fontId="28" fillId="0" borderId="0" xfId="0" applyFont="1">
      <alignment vertical="center"/>
    </xf>
    <xf numFmtId="0" fontId="3" fillId="0" borderId="42" xfId="0" applyFont="1" applyBorder="1" applyAlignment="1">
      <alignment horizontal="center" vertical="center" wrapText="1"/>
    </xf>
    <xf numFmtId="0" fontId="29" fillId="5" borderId="0" xfId="0" applyFont="1" applyFill="1" applyAlignment="1">
      <alignment horizontal="left" vertical="center" shrinkToFit="1"/>
    </xf>
    <xf numFmtId="0" fontId="4" fillId="5" borderId="49" xfId="0" applyFont="1" applyFill="1" applyBorder="1" applyAlignment="1">
      <alignment horizontal="center" vertical="center" shrinkToFit="1"/>
    </xf>
    <xf numFmtId="0" fontId="4" fillId="5" borderId="58" xfId="0" applyFont="1" applyFill="1" applyBorder="1" applyAlignment="1">
      <alignment horizontal="center" vertical="center" shrinkToFit="1"/>
    </xf>
    <xf numFmtId="0" fontId="5" fillId="5" borderId="57" xfId="0" applyFont="1" applyFill="1" applyBorder="1" applyAlignment="1">
      <alignment horizontal="center" vertical="center" wrapText="1" shrinkToFit="1"/>
    </xf>
    <xf numFmtId="0" fontId="5" fillId="5" borderId="58" xfId="0" applyFont="1" applyFill="1" applyBorder="1" applyAlignment="1">
      <alignment horizontal="center" vertical="center" shrinkToFit="1"/>
    </xf>
    <xf numFmtId="0" fontId="4" fillId="0" borderId="1" xfId="0" applyFont="1" applyBorder="1" applyAlignment="1">
      <alignment horizontal="left" vertical="center"/>
    </xf>
    <xf numFmtId="0" fontId="2" fillId="5" borderId="2" xfId="0" applyFont="1" applyFill="1" applyBorder="1" applyAlignment="1">
      <alignment horizontal="center" vertical="center"/>
    </xf>
    <xf numFmtId="0" fontId="4" fillId="5" borderId="42" xfId="0" applyFont="1" applyFill="1" applyBorder="1" applyAlignment="1">
      <alignment horizontal="center" vertical="center" shrinkToFit="1"/>
    </xf>
    <xf numFmtId="0" fontId="4" fillId="5" borderId="45"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2" fillId="5" borderId="11" xfId="0" applyFont="1" applyFill="1" applyBorder="1" applyAlignment="1">
      <alignment horizontal="center" vertical="center"/>
    </xf>
    <xf numFmtId="0" fontId="2" fillId="5" borderId="7" xfId="0" applyFont="1" applyFill="1" applyBorder="1" applyAlignment="1">
      <alignment horizontal="center" vertical="center"/>
    </xf>
    <xf numFmtId="0" fontId="10" fillId="5" borderId="4" xfId="0"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19"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7"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2" fillId="0" borderId="1" xfId="0" applyFont="1" applyBorder="1" applyAlignment="1">
      <alignment horizontal="center" vertical="center"/>
    </xf>
    <xf numFmtId="0" fontId="4" fillId="0" borderId="1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2" fillId="0" borderId="52" xfId="0" applyFont="1" applyBorder="1" applyAlignment="1">
      <alignment horizontal="center" vertical="center"/>
    </xf>
    <xf numFmtId="0" fontId="10" fillId="0" borderId="0" xfId="0" applyFont="1" applyAlignment="1">
      <alignment horizontal="left" vertical="center" shrinkToFit="1"/>
    </xf>
    <xf numFmtId="0" fontId="2" fillId="2" borderId="3"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4" fillId="0" borderId="43" xfId="33" applyFont="1" applyBorder="1" applyAlignment="1">
      <alignment horizontal="center" vertical="center" wrapText="1"/>
    </xf>
    <xf numFmtId="0" fontId="14" fillId="0" borderId="44" xfId="33"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6" xfId="0" applyFont="1" applyBorder="1" applyAlignment="1">
      <alignment horizontal="center" vertical="center"/>
    </xf>
    <xf numFmtId="0" fontId="5" fillId="0" borderId="15" xfId="0" applyFont="1" applyBorder="1" applyAlignment="1">
      <alignment horizontal="center" vertical="center" wrapText="1"/>
    </xf>
    <xf numFmtId="0" fontId="5" fillId="0" borderId="3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3" fillId="4" borderId="15" xfId="0" applyFont="1" applyFill="1" applyBorder="1" applyAlignment="1">
      <alignment horizontal="center" vertical="center"/>
    </xf>
    <xf numFmtId="0" fontId="3" fillId="4" borderId="36" xfId="0" applyFont="1" applyFill="1" applyBorder="1" applyAlignment="1">
      <alignment horizontal="center" vertical="center"/>
    </xf>
  </cellXfs>
  <cellStyles count="3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標準 2" xfId="33" xr:uid="{00000000-0005-0000-0000-000011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1">
    <dxf>
      <font>
        <color theme="0"/>
      </font>
    </dxf>
  </dxfs>
  <tableStyles count="0" defaultTableStyle="TableStyleMedium2" defaultPivotStyle="PivotStyleLight16"/>
  <colors>
    <mruColors>
      <color rgb="FF0432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85726</xdr:colOff>
      <xdr:row>1</xdr:row>
      <xdr:rowOff>28575</xdr:rowOff>
    </xdr:from>
    <xdr:to>
      <xdr:col>3</xdr:col>
      <xdr:colOff>190500</xdr:colOff>
      <xdr:row>1</xdr:row>
      <xdr:rowOff>314325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5726" y="200025"/>
          <a:ext cx="1666874" cy="285750"/>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b="1" i="1">
              <a:solidFill>
                <a:srgbClr val="FF0000"/>
              </a:solidFill>
              <a:effectLst/>
              <a:latin typeface="+mn-lt"/>
              <a:ea typeface="+mn-ea"/>
              <a:cs typeface="+mn-cs"/>
            </a:rPr>
            <a:t>シートは男女共用です。</a:t>
          </a:r>
          <a:endParaRPr lang="ja-JP" altLang="ja-JP" sz="105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6896" zoomScaleSheetLayoutView="4" workbookViewId="0"/>
  </sheetViews>
  <sheetFormatPr baseColWidth="10" defaultColWidth="8.83203125" defaultRowHeight="14"/>
  <sheetData/>
  <phoneticPr fontId="1"/>
  <pageMargins left="0.75" right="0.75" top="1" bottom="1" header="0.51200000000000001" footer="0.5120000000000000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E202"/>
  <sheetViews>
    <sheetView tabSelected="1" zoomScaleNormal="100" zoomScaleSheetLayoutView="100" workbookViewId="0">
      <selection activeCell="O15" sqref="O15"/>
    </sheetView>
  </sheetViews>
  <sheetFormatPr baseColWidth="10" defaultColWidth="8.83203125" defaultRowHeight="14"/>
  <cols>
    <col min="1" max="1" width="4.33203125" style="1" bestFit="1" customWidth="1"/>
    <col min="2" max="2" width="7.5" style="1" bestFit="1" customWidth="1"/>
    <col min="3" max="6" width="8.6640625" style="1" customWidth="1"/>
    <col min="7" max="8" width="12.1640625" style="2" customWidth="1"/>
    <col min="9" max="9" width="7" style="2" customWidth="1"/>
    <col min="10" max="12" width="4.6640625" style="2" bestFit="1" customWidth="1"/>
    <col min="13" max="13" width="12.33203125" style="1" customWidth="1"/>
    <col min="14" max="14" width="10" style="1" customWidth="1"/>
    <col min="15" max="15" width="12.33203125" style="2" customWidth="1"/>
    <col min="16" max="16" width="10" style="1" customWidth="1"/>
    <col min="17" max="17" width="6.1640625" style="2" bestFit="1" customWidth="1"/>
    <col min="18" max="18" width="7.83203125" style="1" customWidth="1"/>
    <col min="19" max="19" width="16.1640625" style="2" customWidth="1"/>
    <col min="20" max="20" width="10" style="1" customWidth="1"/>
    <col min="21" max="21" width="4" style="1" customWidth="1"/>
    <col min="22" max="22" width="5.33203125" style="1" customWidth="1"/>
    <col min="23" max="23" width="5.33203125" style="2" customWidth="1"/>
    <col min="24" max="24" width="9" style="31" bestFit="1" customWidth="1"/>
    <col min="25" max="26" width="5.6640625" style="1" customWidth="1"/>
    <col min="27" max="27" width="4.6640625" style="1" bestFit="1" customWidth="1"/>
    <col min="28" max="28" width="8.83203125" style="1"/>
    <col min="29" max="29" width="4.6640625" style="1" bestFit="1" customWidth="1"/>
    <col min="30" max="30" width="8.83203125" style="1"/>
    <col min="31" max="31" width="5.33203125" style="1" hidden="1" customWidth="1"/>
    <col min="32" max="16384" width="8.83203125" style="1"/>
  </cols>
  <sheetData>
    <row r="1" spans="1:27" ht="13.5" customHeight="1">
      <c r="A1" s="20"/>
      <c r="B1" s="20"/>
      <c r="P1" s="64"/>
      <c r="R1" s="64"/>
      <c r="T1" s="64"/>
      <c r="U1" s="64"/>
      <c r="W1" s="30"/>
      <c r="X1" s="30"/>
      <c r="Y1" s="30"/>
      <c r="Z1" s="30"/>
    </row>
    <row r="2" spans="1:27" ht="31.5" customHeight="1">
      <c r="A2" s="140" t="s">
        <v>119</v>
      </c>
      <c r="B2" s="140"/>
      <c r="C2" s="140"/>
      <c r="D2" s="140"/>
      <c r="E2" s="140"/>
      <c r="F2" s="140"/>
      <c r="G2" s="140"/>
      <c r="H2" s="140"/>
      <c r="I2" s="140"/>
      <c r="J2" s="140"/>
      <c r="K2" s="140"/>
      <c r="L2" s="140"/>
      <c r="M2" s="140"/>
      <c r="N2" s="140"/>
      <c r="O2" s="140"/>
      <c r="P2" s="140"/>
      <c r="Q2" s="90"/>
      <c r="R2" s="90"/>
      <c r="S2" s="90"/>
      <c r="T2" s="90"/>
      <c r="U2" s="90"/>
      <c r="V2" s="90"/>
      <c r="W2" s="30"/>
      <c r="X2" s="30"/>
      <c r="Y2" s="30"/>
      <c r="Z2" s="30"/>
    </row>
    <row r="3" spans="1:27" ht="19.5" customHeight="1">
      <c r="A3" s="141" t="s">
        <v>31</v>
      </c>
      <c r="B3" s="141"/>
      <c r="C3" s="141"/>
      <c r="D3" s="147"/>
      <c r="E3" s="147"/>
      <c r="F3" s="147"/>
      <c r="G3" s="29" t="s">
        <v>101</v>
      </c>
      <c r="H3" s="29"/>
      <c r="I3" s="27"/>
      <c r="J3" s="27"/>
      <c r="K3" s="27"/>
      <c r="L3" s="28"/>
      <c r="O3" s="89" t="s">
        <v>122</v>
      </c>
      <c r="U3" s="64"/>
      <c r="V3" s="65"/>
      <c r="W3" s="30"/>
      <c r="X3" s="30"/>
      <c r="Y3" s="30"/>
      <c r="Z3" s="30"/>
    </row>
    <row r="4" spans="1:27" ht="19.5" customHeight="1">
      <c r="A4" s="141" t="s">
        <v>34</v>
      </c>
      <c r="B4" s="141"/>
      <c r="C4" s="141"/>
      <c r="D4" s="152" t="str">
        <f>ASC(PHONETIC(D3))</f>
        <v/>
      </c>
      <c r="E4" s="152"/>
      <c r="F4" s="152"/>
      <c r="G4" s="29"/>
      <c r="H4" s="29"/>
      <c r="I4" s="27"/>
      <c r="J4" s="27"/>
      <c r="K4" s="27"/>
      <c r="L4" s="28"/>
      <c r="M4" s="82" t="s">
        <v>39</v>
      </c>
      <c r="N4" s="82" t="s">
        <v>38</v>
      </c>
      <c r="O4" s="82" t="s">
        <v>39</v>
      </c>
      <c r="S4" s="65"/>
      <c r="T4" s="65"/>
      <c r="U4" s="64"/>
      <c r="V4" s="30"/>
      <c r="W4" s="1"/>
      <c r="X4" s="1"/>
    </row>
    <row r="5" spans="1:27" ht="18.75" customHeight="1">
      <c r="A5" s="142" t="s">
        <v>19</v>
      </c>
      <c r="B5" s="142"/>
      <c r="C5" s="142"/>
      <c r="D5" s="128" t="s">
        <v>118</v>
      </c>
      <c r="E5" s="128"/>
      <c r="F5" s="128"/>
      <c r="G5" s="128"/>
      <c r="H5" s="128"/>
      <c r="I5" s="128"/>
      <c r="J5" s="27"/>
      <c r="K5" s="27"/>
      <c r="L5" s="28"/>
      <c r="M5" s="82" t="s">
        <v>47</v>
      </c>
      <c r="N5" s="82"/>
      <c r="O5" s="82">
        <f>N5*1500</f>
        <v>0</v>
      </c>
      <c r="S5" s="65"/>
      <c r="T5" s="65"/>
      <c r="U5" s="2"/>
      <c r="V5" s="30"/>
      <c r="W5" s="1"/>
      <c r="X5" s="1"/>
      <c r="AA5" s="30"/>
    </row>
    <row r="6" spans="1:27" ht="20" customHeight="1">
      <c r="A6" s="142" t="s">
        <v>14</v>
      </c>
      <c r="B6" s="142"/>
      <c r="C6" s="142"/>
      <c r="D6" s="147"/>
      <c r="E6" s="147"/>
      <c r="F6" s="147"/>
      <c r="G6" s="1"/>
      <c r="H6" s="1"/>
      <c r="I6" s="1"/>
      <c r="J6" s="27"/>
      <c r="K6" s="27"/>
      <c r="L6" s="28"/>
      <c r="M6" s="82" t="s">
        <v>48</v>
      </c>
      <c r="N6" s="82"/>
      <c r="O6" s="82">
        <f>N6*1000</f>
        <v>0</v>
      </c>
      <c r="S6" s="65"/>
      <c r="T6" s="65"/>
      <c r="U6" s="2"/>
      <c r="V6" s="30"/>
      <c r="W6" s="1"/>
      <c r="X6" s="1"/>
      <c r="AA6" s="30"/>
    </row>
    <row r="7" spans="1:27" ht="20" customHeight="1">
      <c r="A7" s="142" t="s">
        <v>23</v>
      </c>
      <c r="B7" s="142"/>
      <c r="C7" s="142"/>
      <c r="D7" s="147"/>
      <c r="E7" s="147"/>
      <c r="F7" s="147"/>
      <c r="G7" s="1"/>
      <c r="H7" s="1"/>
      <c r="I7" s="38"/>
      <c r="J7" s="38"/>
      <c r="K7" s="38"/>
      <c r="L7" s="38"/>
      <c r="M7" s="82" t="s">
        <v>49</v>
      </c>
      <c r="N7" s="82"/>
      <c r="O7" s="82">
        <f>N7*800</f>
        <v>0</v>
      </c>
      <c r="S7" s="65"/>
      <c r="T7" s="65"/>
      <c r="U7" s="2"/>
      <c r="V7" s="30"/>
      <c r="W7" s="1"/>
      <c r="X7" s="1"/>
      <c r="AA7" s="30"/>
    </row>
    <row r="8" spans="1:27" ht="20" customHeight="1">
      <c r="A8" s="142" t="s">
        <v>22</v>
      </c>
      <c r="B8" s="142"/>
      <c r="C8" s="142"/>
      <c r="D8" s="147"/>
      <c r="E8" s="147"/>
      <c r="F8" s="147"/>
      <c r="G8" s="86"/>
      <c r="H8" s="86"/>
      <c r="I8" s="86"/>
      <c r="J8" s="86"/>
      <c r="K8" s="86"/>
      <c r="L8" s="86"/>
      <c r="M8" s="82" t="s">
        <v>50</v>
      </c>
      <c r="N8" s="82"/>
      <c r="O8" s="102">
        <f>N8*500</f>
        <v>0</v>
      </c>
      <c r="S8" s="65"/>
      <c r="T8" s="65"/>
      <c r="U8" s="2"/>
      <c r="V8" s="31"/>
      <c r="W8" s="1"/>
      <c r="X8" s="1"/>
    </row>
    <row r="9" spans="1:27" ht="20" customHeight="1" thickBot="1">
      <c r="A9" s="142" t="s">
        <v>29</v>
      </c>
      <c r="B9" s="142"/>
      <c r="C9" s="142"/>
      <c r="D9" s="147"/>
      <c r="E9" s="147"/>
      <c r="F9" s="147"/>
      <c r="G9" s="1"/>
      <c r="H9" s="1"/>
      <c r="I9" s="1"/>
      <c r="J9" s="1"/>
      <c r="K9" s="1"/>
      <c r="L9" s="1"/>
      <c r="M9" s="154" t="s">
        <v>99</v>
      </c>
      <c r="N9" s="155"/>
      <c r="O9" s="102">
        <v>500</v>
      </c>
      <c r="P9" s="121" t="s">
        <v>100</v>
      </c>
      <c r="V9" s="65"/>
      <c r="X9" s="30"/>
    </row>
    <row r="10" spans="1:27" ht="20" customHeight="1" thickBot="1">
      <c r="A10" s="63"/>
      <c r="B10" s="153" t="s">
        <v>30</v>
      </c>
      <c r="C10" s="153"/>
      <c r="D10" s="153"/>
      <c r="E10" s="153"/>
      <c r="F10" s="153"/>
      <c r="G10" s="153"/>
      <c r="H10" s="153"/>
      <c r="I10" s="153"/>
      <c r="J10" s="85"/>
      <c r="K10" s="85"/>
      <c r="L10" s="85"/>
      <c r="N10" s="64" t="s">
        <v>57</v>
      </c>
      <c r="O10" s="103">
        <f>SUM(O5:O9)</f>
        <v>500</v>
      </c>
      <c r="P10" s="104" t="s">
        <v>40</v>
      </c>
      <c r="V10" s="65"/>
      <c r="X10" s="30"/>
    </row>
    <row r="11" spans="1:27" ht="20" customHeight="1" thickBot="1">
      <c r="A11" s="63"/>
      <c r="B11" s="123" t="s">
        <v>106</v>
      </c>
      <c r="C11" s="123"/>
      <c r="D11" s="123"/>
      <c r="E11" s="85"/>
      <c r="F11" s="85"/>
      <c r="G11" s="85"/>
      <c r="H11" s="85"/>
      <c r="I11" s="85"/>
      <c r="J11" s="85"/>
      <c r="K11" s="85"/>
      <c r="L11" s="85"/>
      <c r="N11" s="64"/>
      <c r="O11" s="64"/>
      <c r="P11" s="104"/>
      <c r="V11" s="65"/>
      <c r="X11" s="30"/>
    </row>
    <row r="12" spans="1:27" ht="20" thickBot="1">
      <c r="B12" s="130" t="s">
        <v>107</v>
      </c>
      <c r="C12" s="131"/>
      <c r="D12" s="131" t="s">
        <v>9</v>
      </c>
      <c r="E12" s="131"/>
      <c r="F12" s="110" t="s">
        <v>104</v>
      </c>
      <c r="G12" s="111" t="s">
        <v>105</v>
      </c>
      <c r="H12" s="1"/>
      <c r="I12" s="1"/>
      <c r="J12" s="85"/>
      <c r="K12" s="85"/>
      <c r="L12" s="85"/>
      <c r="N12" s="64"/>
      <c r="O12" s="1"/>
      <c r="V12" s="65"/>
      <c r="X12" s="30"/>
    </row>
    <row r="13" spans="1:27" ht="27" thickBot="1">
      <c r="B13" s="126" t="s">
        <v>112</v>
      </c>
      <c r="C13" s="127"/>
      <c r="D13" s="124" t="s">
        <v>113</v>
      </c>
      <c r="E13" s="125"/>
      <c r="F13" s="118" t="s">
        <v>110</v>
      </c>
      <c r="G13" s="119" t="s">
        <v>111</v>
      </c>
      <c r="H13" s="1"/>
      <c r="I13" s="1"/>
      <c r="J13" s="85"/>
      <c r="K13" s="85"/>
      <c r="L13" s="85"/>
      <c r="N13" s="64"/>
      <c r="O13" s="1"/>
      <c r="V13" s="65"/>
      <c r="X13" s="30"/>
    </row>
    <row r="14" spans="1:27" ht="20" customHeight="1">
      <c r="B14" s="132"/>
      <c r="C14" s="133"/>
      <c r="D14" s="134" t="str">
        <f>$D$3&amp;""</f>
        <v/>
      </c>
      <c r="E14" s="134"/>
      <c r="F14" s="112"/>
      <c r="G14" s="113"/>
      <c r="H14" s="106" t="s">
        <v>114</v>
      </c>
      <c r="I14" s="1"/>
      <c r="J14" s="85"/>
      <c r="K14" s="85"/>
      <c r="L14" s="85"/>
      <c r="N14" s="64"/>
      <c r="O14" s="1"/>
      <c r="V14" s="65"/>
      <c r="X14" s="30"/>
    </row>
    <row r="15" spans="1:27" ht="20" customHeight="1">
      <c r="B15" s="136"/>
      <c r="C15" s="137"/>
      <c r="D15" s="129" t="str">
        <f t="shared" ref="D15:D18" si="0">$D$3&amp;""</f>
        <v/>
      </c>
      <c r="E15" s="129"/>
      <c r="F15" s="107"/>
      <c r="G15" s="114"/>
      <c r="H15" s="106" t="s">
        <v>115</v>
      </c>
      <c r="I15" s="1"/>
      <c r="J15" s="85"/>
      <c r="K15" s="85"/>
      <c r="L15" s="85"/>
      <c r="N15" s="64"/>
      <c r="O15" s="1"/>
      <c r="V15" s="65"/>
      <c r="X15" s="30"/>
    </row>
    <row r="16" spans="1:27" ht="20" customHeight="1">
      <c r="B16" s="136"/>
      <c r="C16" s="137"/>
      <c r="D16" s="129" t="str">
        <f t="shared" si="0"/>
        <v/>
      </c>
      <c r="E16" s="129"/>
      <c r="F16" s="107"/>
      <c r="G16" s="115"/>
      <c r="H16" s="106" t="s">
        <v>98</v>
      </c>
      <c r="I16" s="1"/>
      <c r="J16" s="85"/>
      <c r="K16" s="85"/>
      <c r="L16" s="85"/>
      <c r="N16" s="64"/>
      <c r="O16" s="1"/>
      <c r="V16" s="65"/>
      <c r="X16" s="30"/>
    </row>
    <row r="17" spans="1:27" ht="20" customHeight="1">
      <c r="B17" s="136"/>
      <c r="C17" s="137"/>
      <c r="D17" s="129" t="str">
        <f t="shared" si="0"/>
        <v/>
      </c>
      <c r="E17" s="129"/>
      <c r="F17" s="107"/>
      <c r="G17" s="115"/>
      <c r="H17" s="1" t="s">
        <v>120</v>
      </c>
      <c r="I17" s="1"/>
      <c r="J17" s="85"/>
      <c r="K17" s="85"/>
      <c r="L17" s="85"/>
      <c r="N17" s="64"/>
      <c r="O17" s="1"/>
      <c r="V17" s="65"/>
      <c r="X17" s="30"/>
    </row>
    <row r="18" spans="1:27" ht="20" customHeight="1" thickBot="1">
      <c r="B18" s="138"/>
      <c r="C18" s="139"/>
      <c r="D18" s="135" t="str">
        <f t="shared" si="0"/>
        <v/>
      </c>
      <c r="E18" s="135"/>
      <c r="F18" s="116"/>
      <c r="G18" s="117"/>
      <c r="H18" s="1"/>
      <c r="I18" s="1"/>
      <c r="J18" s="85"/>
      <c r="K18" s="85"/>
      <c r="L18" s="85"/>
      <c r="N18" s="64"/>
      <c r="O18" s="1"/>
      <c r="V18" s="65"/>
      <c r="X18" s="30"/>
    </row>
    <row r="20" spans="1:27" s="99" customFormat="1" ht="15">
      <c r="A20" s="108" t="s">
        <v>56</v>
      </c>
      <c r="G20" s="100"/>
      <c r="H20" s="100"/>
      <c r="I20" s="100"/>
      <c r="J20" s="100"/>
      <c r="K20" s="100"/>
      <c r="L20" s="100"/>
      <c r="W20" s="100"/>
      <c r="X20" s="101"/>
    </row>
    <row r="21" spans="1:27" s="99" customFormat="1" ht="15">
      <c r="A21" s="98" t="s">
        <v>79</v>
      </c>
      <c r="G21" s="100"/>
      <c r="H21" s="100"/>
      <c r="I21" s="100"/>
      <c r="J21" s="100"/>
      <c r="K21" s="100"/>
      <c r="L21" s="100"/>
      <c r="W21" s="100"/>
      <c r="X21" s="101"/>
    </row>
    <row r="22" spans="1:27" s="95" customFormat="1" ht="15">
      <c r="A22" s="109" t="s">
        <v>80</v>
      </c>
      <c r="B22" s="93"/>
      <c r="C22" s="93"/>
      <c r="D22" s="93"/>
      <c r="E22" s="93"/>
      <c r="F22" s="93"/>
      <c r="G22" s="94"/>
      <c r="H22" s="94"/>
      <c r="I22" s="94"/>
      <c r="J22" s="94"/>
      <c r="K22" s="94"/>
      <c r="L22" s="94"/>
      <c r="M22" s="93"/>
      <c r="N22" s="93"/>
      <c r="O22" s="93"/>
      <c r="P22" s="93"/>
      <c r="Q22" s="93"/>
      <c r="W22" s="96"/>
      <c r="X22" s="97"/>
    </row>
    <row r="23" spans="1:27" s="95" customFormat="1" ht="16" thickBot="1">
      <c r="A23" s="92"/>
      <c r="B23" s="93"/>
      <c r="C23" s="93"/>
      <c r="D23" s="93"/>
      <c r="E23" s="93"/>
      <c r="F23" s="93"/>
      <c r="G23" s="94"/>
      <c r="H23" s="94"/>
      <c r="I23" s="94"/>
      <c r="J23" s="94"/>
      <c r="K23" s="94"/>
      <c r="L23" s="94"/>
      <c r="M23" s="93"/>
      <c r="N23" s="93"/>
      <c r="O23" s="93"/>
      <c r="P23" s="93"/>
      <c r="Q23" s="93"/>
      <c r="W23" s="96"/>
      <c r="X23" s="97"/>
    </row>
    <row r="24" spans="1:27" ht="15" customHeight="1" thickBot="1">
      <c r="A24" s="167" t="s">
        <v>20</v>
      </c>
      <c r="B24" s="169" t="s">
        <v>1</v>
      </c>
      <c r="C24" s="145" t="s">
        <v>2</v>
      </c>
      <c r="D24" s="143" t="s">
        <v>3</v>
      </c>
      <c r="E24" s="145" t="s">
        <v>17</v>
      </c>
      <c r="F24" s="143" t="s">
        <v>18</v>
      </c>
      <c r="G24" s="160" t="s">
        <v>9</v>
      </c>
      <c r="H24" s="160" t="s">
        <v>35</v>
      </c>
      <c r="I24" s="163" t="s">
        <v>7</v>
      </c>
      <c r="J24" s="148" t="s">
        <v>44</v>
      </c>
      <c r="K24" s="148" t="s">
        <v>10</v>
      </c>
      <c r="L24" s="165" t="s">
        <v>0</v>
      </c>
      <c r="M24" s="150" t="s">
        <v>37</v>
      </c>
      <c r="N24" s="151"/>
      <c r="O24" s="150" t="s">
        <v>58</v>
      </c>
      <c r="P24" s="151"/>
      <c r="Q24" s="63"/>
      <c r="R24" s="63"/>
      <c r="S24" s="63"/>
      <c r="T24" s="38"/>
      <c r="U24" s="2"/>
      <c r="W24" s="1"/>
      <c r="X24" s="1"/>
    </row>
    <row r="25" spans="1:27" ht="15" thickBot="1">
      <c r="A25" s="168"/>
      <c r="B25" s="170"/>
      <c r="C25" s="146"/>
      <c r="D25" s="144"/>
      <c r="E25" s="146"/>
      <c r="F25" s="144"/>
      <c r="G25" s="162"/>
      <c r="H25" s="161"/>
      <c r="I25" s="164"/>
      <c r="J25" s="149"/>
      <c r="K25" s="149"/>
      <c r="L25" s="166"/>
      <c r="M25" s="33" t="s">
        <v>8</v>
      </c>
      <c r="N25" s="34" t="s">
        <v>41</v>
      </c>
      <c r="O25" s="33" t="s">
        <v>8</v>
      </c>
      <c r="P25" s="34" t="s">
        <v>41</v>
      </c>
      <c r="Q25" s="63"/>
      <c r="R25" s="66"/>
      <c r="S25" s="63"/>
      <c r="T25" s="59" t="s">
        <v>32</v>
      </c>
      <c r="U25" s="2"/>
      <c r="W25" s="1"/>
      <c r="X25" s="1"/>
    </row>
    <row r="26" spans="1:27" ht="46" thickBot="1">
      <c r="A26" s="122" t="s">
        <v>27</v>
      </c>
      <c r="B26" s="55" t="s">
        <v>46</v>
      </c>
      <c r="C26" s="156" t="s">
        <v>25</v>
      </c>
      <c r="D26" s="157"/>
      <c r="E26" s="158" t="s">
        <v>117</v>
      </c>
      <c r="F26" s="159"/>
      <c r="G26" s="35" t="s">
        <v>121</v>
      </c>
      <c r="H26" s="60" t="s">
        <v>36</v>
      </c>
      <c r="I26" s="36" t="s">
        <v>24</v>
      </c>
      <c r="J26" s="84" t="s">
        <v>26</v>
      </c>
      <c r="K26" s="120" t="s">
        <v>26</v>
      </c>
      <c r="L26" s="37" t="s">
        <v>28</v>
      </c>
      <c r="M26" s="35" t="s">
        <v>116</v>
      </c>
      <c r="N26" s="83" t="s">
        <v>54</v>
      </c>
      <c r="O26" s="35" t="s">
        <v>116</v>
      </c>
      <c r="P26" s="83" t="s">
        <v>55</v>
      </c>
      <c r="Q26" s="72"/>
      <c r="R26" s="66"/>
      <c r="S26" s="74" t="s">
        <v>33</v>
      </c>
      <c r="T26" s="75">
        <f>SUM(T28:T64)</f>
        <v>0</v>
      </c>
      <c r="U26" s="2"/>
      <c r="W26" s="1"/>
      <c r="X26" s="1"/>
    </row>
    <row r="27" spans="1:27" ht="18.75" customHeight="1" thickBot="1">
      <c r="A27" s="56" t="s">
        <v>16</v>
      </c>
      <c r="B27" s="7">
        <v>18</v>
      </c>
      <c r="C27" s="8" t="s">
        <v>4</v>
      </c>
      <c r="D27" s="9" t="s">
        <v>5</v>
      </c>
      <c r="E27" s="21" t="str">
        <f>ASC(PHONETIC(C27))</f>
        <v xml:space="preserve">ｶｺﾞｼﾏ </v>
      </c>
      <c r="F27" s="22" t="str">
        <f>ASC(PHONETIC(D27))</f>
        <v>ﾀﾛｳ</v>
      </c>
      <c r="G27" s="26" t="s">
        <v>42</v>
      </c>
      <c r="H27" s="61" t="s">
        <v>43</v>
      </c>
      <c r="I27" s="10" t="s">
        <v>6</v>
      </c>
      <c r="J27" s="10" t="s">
        <v>45</v>
      </c>
      <c r="K27" s="10" t="s">
        <v>11</v>
      </c>
      <c r="L27" s="3">
        <v>3</v>
      </c>
      <c r="M27" s="32" t="s">
        <v>61</v>
      </c>
      <c r="N27" s="80">
        <v>152500</v>
      </c>
      <c r="O27" s="32" t="s">
        <v>84</v>
      </c>
      <c r="P27" s="80">
        <v>190</v>
      </c>
      <c r="Q27" s="72"/>
      <c r="R27" s="66"/>
      <c r="S27" s="69" t="s">
        <v>8</v>
      </c>
      <c r="T27" s="79" t="s">
        <v>21</v>
      </c>
      <c r="U27" s="2"/>
      <c r="W27" s="1"/>
      <c r="X27" s="63"/>
    </row>
    <row r="28" spans="1:27" ht="18.75" customHeight="1" thickBot="1">
      <c r="A28" s="58" t="s">
        <v>15</v>
      </c>
      <c r="B28" s="41">
        <v>35</v>
      </c>
      <c r="C28" s="42" t="s">
        <v>4</v>
      </c>
      <c r="D28" s="43" t="s">
        <v>13</v>
      </c>
      <c r="E28" s="44" t="str">
        <f>ASC(PHONETIC(C28))</f>
        <v xml:space="preserve">ｶｺﾞｼﾏ </v>
      </c>
      <c r="F28" s="45" t="str">
        <f>ASC(PHONETIC(D28))</f>
        <v>ﾊﾅｺ</v>
      </c>
      <c r="G28" s="46" t="s">
        <v>102</v>
      </c>
      <c r="H28" s="62" t="s">
        <v>103</v>
      </c>
      <c r="I28" s="47" t="s">
        <v>6</v>
      </c>
      <c r="J28" s="47" t="s">
        <v>52</v>
      </c>
      <c r="K28" s="47" t="s">
        <v>12</v>
      </c>
      <c r="L28" s="48">
        <v>2</v>
      </c>
      <c r="M28" s="78" t="s">
        <v>68</v>
      </c>
      <c r="N28" s="81">
        <v>90852</v>
      </c>
      <c r="O28" s="78" t="s">
        <v>76</v>
      </c>
      <c r="P28" s="81">
        <v>1450</v>
      </c>
      <c r="Q28" s="72"/>
      <c r="R28" s="66"/>
      <c r="S28" s="39" t="s">
        <v>82</v>
      </c>
      <c r="T28" s="73">
        <f t="shared" ref="T28:T64" si="1">COUNTIFS(M$29:M$148,S28)+COUNTIFS(O$29:O$148,S28)</f>
        <v>0</v>
      </c>
      <c r="U28" s="2"/>
      <c r="W28" s="1"/>
      <c r="X28" s="63"/>
      <c r="Y28" s="1" t="s">
        <v>44</v>
      </c>
      <c r="Z28" s="1" t="s">
        <v>10</v>
      </c>
    </row>
    <row r="29" spans="1:27" ht="18.75" customHeight="1">
      <c r="A29" s="49">
        <v>1</v>
      </c>
      <c r="B29" s="50"/>
      <c r="C29" s="51"/>
      <c r="D29" s="52"/>
      <c r="E29" s="13" t="str">
        <f t="shared" ref="E29:E92" si="2">ASC(PHONETIC(C29))</f>
        <v/>
      </c>
      <c r="F29" s="23" t="str">
        <f t="shared" ref="F29:F92" si="3">ASC(PHONETIC(D29))</f>
        <v/>
      </c>
      <c r="G29" s="5" t="str">
        <f>$D$3&amp;""</f>
        <v/>
      </c>
      <c r="H29" s="5" t="str">
        <f>$D$4&amp;""</f>
        <v/>
      </c>
      <c r="I29" s="53"/>
      <c r="J29" s="87"/>
      <c r="K29" s="105"/>
      <c r="L29" s="40"/>
      <c r="M29" s="76"/>
      <c r="N29" s="40"/>
      <c r="O29" s="39"/>
      <c r="P29" s="77"/>
      <c r="Q29" s="88" t="str">
        <f t="shared" ref="Q29:Q60" si="4">CONCATENATE(K29,"ﾘﾚｰ")</f>
        <v>ﾘﾚｰ</v>
      </c>
      <c r="R29" s="66"/>
      <c r="S29" s="67" t="s">
        <v>81</v>
      </c>
      <c r="T29" s="70">
        <f t="shared" si="1"/>
        <v>0</v>
      </c>
      <c r="W29" s="1"/>
      <c r="X29" s="63"/>
      <c r="Y29" s="1" t="s">
        <v>51</v>
      </c>
      <c r="Z29" s="1" t="s">
        <v>11</v>
      </c>
      <c r="AA29" s="1" t="s">
        <v>108</v>
      </c>
    </row>
    <row r="30" spans="1:27" ht="18.75" customHeight="1">
      <c r="A30" s="11">
        <v>2</v>
      </c>
      <c r="B30" s="12"/>
      <c r="C30" s="13"/>
      <c r="D30" s="14"/>
      <c r="E30" s="13" t="str">
        <f t="shared" si="2"/>
        <v/>
      </c>
      <c r="F30" s="23" t="str">
        <f t="shared" si="3"/>
        <v/>
      </c>
      <c r="G30" s="5" t="str">
        <f t="shared" ref="G30:G93" si="5">$D$3&amp;""</f>
        <v/>
      </c>
      <c r="H30" s="5" t="str">
        <f t="shared" ref="H30:H93" si="6">$D$4&amp;""</f>
        <v/>
      </c>
      <c r="I30" s="5"/>
      <c r="J30" s="5"/>
      <c r="K30" s="5"/>
      <c r="L30" s="4"/>
      <c r="M30" s="76"/>
      <c r="N30" s="4"/>
      <c r="O30" s="76"/>
      <c r="P30" s="4"/>
      <c r="Q30" s="88" t="str">
        <f t="shared" si="4"/>
        <v>ﾘﾚｰ</v>
      </c>
      <c r="R30" s="66"/>
      <c r="S30" s="67" t="s">
        <v>59</v>
      </c>
      <c r="T30" s="70">
        <f t="shared" si="1"/>
        <v>0</v>
      </c>
      <c r="W30" s="1"/>
      <c r="X30" s="63"/>
      <c r="Y30" s="1" t="s">
        <v>45</v>
      </c>
      <c r="Z30" s="1" t="s">
        <v>12</v>
      </c>
      <c r="AA30" s="1" t="s">
        <v>109</v>
      </c>
    </row>
    <row r="31" spans="1:27" ht="18.75" customHeight="1">
      <c r="A31" s="11">
        <v>3</v>
      </c>
      <c r="B31" s="12"/>
      <c r="C31" s="13"/>
      <c r="D31" s="14"/>
      <c r="E31" s="13" t="str">
        <f t="shared" si="2"/>
        <v/>
      </c>
      <c r="F31" s="23" t="str">
        <f t="shared" si="3"/>
        <v/>
      </c>
      <c r="G31" s="5" t="str">
        <f t="shared" si="5"/>
        <v/>
      </c>
      <c r="H31" s="5" t="str">
        <f t="shared" si="6"/>
        <v/>
      </c>
      <c r="I31" s="5"/>
      <c r="J31" s="5"/>
      <c r="K31" s="5"/>
      <c r="L31" s="4"/>
      <c r="M31" s="76"/>
      <c r="N31" s="4"/>
      <c r="O31" s="76"/>
      <c r="P31" s="4"/>
      <c r="Q31" s="88" t="str">
        <f t="shared" si="4"/>
        <v>ﾘﾚｰ</v>
      </c>
      <c r="R31" s="66"/>
      <c r="S31" s="67" t="s">
        <v>60</v>
      </c>
      <c r="T31" s="70">
        <f t="shared" si="1"/>
        <v>0</v>
      </c>
      <c r="W31" s="1"/>
      <c r="X31" s="63"/>
      <c r="Y31" s="1" t="s">
        <v>52</v>
      </c>
    </row>
    <row r="32" spans="1:27" ht="18.75" customHeight="1">
      <c r="A32" s="11">
        <v>4</v>
      </c>
      <c r="B32" s="12"/>
      <c r="C32" s="13"/>
      <c r="D32" s="14"/>
      <c r="E32" s="13" t="str">
        <f t="shared" si="2"/>
        <v/>
      </c>
      <c r="F32" s="23" t="str">
        <f t="shared" si="3"/>
        <v/>
      </c>
      <c r="G32" s="5" t="str">
        <f t="shared" si="5"/>
        <v/>
      </c>
      <c r="H32" s="5" t="str">
        <f t="shared" si="6"/>
        <v/>
      </c>
      <c r="I32" s="5"/>
      <c r="J32" s="5"/>
      <c r="K32" s="5"/>
      <c r="L32" s="4"/>
      <c r="M32" s="76"/>
      <c r="N32" s="4"/>
      <c r="O32" s="76"/>
      <c r="P32" s="4"/>
      <c r="Q32" s="88" t="str">
        <f t="shared" si="4"/>
        <v>ﾘﾚｰ</v>
      </c>
      <c r="R32" s="66"/>
      <c r="S32" s="67" t="s">
        <v>61</v>
      </c>
      <c r="T32" s="70">
        <f t="shared" si="1"/>
        <v>0</v>
      </c>
      <c r="W32" s="1"/>
      <c r="X32" s="63"/>
      <c r="Y32" s="1" t="s">
        <v>53</v>
      </c>
    </row>
    <row r="33" spans="1:24" ht="18.75" customHeight="1">
      <c r="A33" s="11">
        <v>5</v>
      </c>
      <c r="B33" s="12"/>
      <c r="C33" s="13"/>
      <c r="D33" s="14"/>
      <c r="E33" s="13" t="str">
        <f t="shared" si="2"/>
        <v/>
      </c>
      <c r="F33" s="23" t="str">
        <f t="shared" si="3"/>
        <v/>
      </c>
      <c r="G33" s="5" t="str">
        <f t="shared" si="5"/>
        <v/>
      </c>
      <c r="H33" s="5" t="str">
        <f t="shared" si="6"/>
        <v/>
      </c>
      <c r="I33" s="5"/>
      <c r="J33" s="5"/>
      <c r="K33" s="5"/>
      <c r="L33" s="4"/>
      <c r="M33" s="76"/>
      <c r="N33" s="4"/>
      <c r="O33" s="76"/>
      <c r="P33" s="4"/>
      <c r="Q33" s="88" t="str">
        <f t="shared" si="4"/>
        <v>ﾘﾚｰ</v>
      </c>
      <c r="R33" s="66"/>
      <c r="S33" s="67" t="s">
        <v>64</v>
      </c>
      <c r="T33" s="70">
        <f t="shared" si="1"/>
        <v>0</v>
      </c>
      <c r="W33" s="1"/>
      <c r="X33" s="63"/>
    </row>
    <row r="34" spans="1:24" ht="18.75" customHeight="1">
      <c r="A34" s="11">
        <v>6</v>
      </c>
      <c r="B34" s="12"/>
      <c r="C34" s="13"/>
      <c r="D34" s="14"/>
      <c r="E34" s="13" t="str">
        <f t="shared" si="2"/>
        <v/>
      </c>
      <c r="F34" s="23" t="str">
        <f t="shared" si="3"/>
        <v/>
      </c>
      <c r="G34" s="5" t="str">
        <f t="shared" si="5"/>
        <v/>
      </c>
      <c r="H34" s="5" t="str">
        <f t="shared" si="6"/>
        <v/>
      </c>
      <c r="I34" s="5"/>
      <c r="J34" s="5"/>
      <c r="K34" s="5"/>
      <c r="L34" s="4"/>
      <c r="M34" s="76"/>
      <c r="N34" s="4"/>
      <c r="O34" s="76"/>
      <c r="P34" s="4"/>
      <c r="Q34" s="88" t="str">
        <f t="shared" si="4"/>
        <v>ﾘﾚｰ</v>
      </c>
      <c r="R34" s="66"/>
      <c r="S34" s="67" t="s">
        <v>65</v>
      </c>
      <c r="T34" s="70">
        <f t="shared" si="1"/>
        <v>0</v>
      </c>
      <c r="W34" s="1"/>
      <c r="X34" s="63"/>
    </row>
    <row r="35" spans="1:24" ht="18.75" customHeight="1">
      <c r="A35" s="11">
        <v>7</v>
      </c>
      <c r="B35" s="12"/>
      <c r="C35" s="13"/>
      <c r="D35" s="14"/>
      <c r="E35" s="13" t="str">
        <f t="shared" si="2"/>
        <v/>
      </c>
      <c r="F35" s="23" t="str">
        <f t="shared" si="3"/>
        <v/>
      </c>
      <c r="G35" s="5" t="str">
        <f t="shared" si="5"/>
        <v/>
      </c>
      <c r="H35" s="5" t="str">
        <f t="shared" si="6"/>
        <v/>
      </c>
      <c r="I35" s="5"/>
      <c r="J35" s="5"/>
      <c r="K35" s="5"/>
      <c r="L35" s="4"/>
      <c r="M35" s="76"/>
      <c r="N35" s="4"/>
      <c r="O35" s="76"/>
      <c r="P35" s="4"/>
      <c r="Q35" s="88" t="str">
        <f t="shared" si="4"/>
        <v>ﾘﾚｰ</v>
      </c>
      <c r="R35" s="66"/>
      <c r="S35" s="67" t="s">
        <v>63</v>
      </c>
      <c r="T35" s="70">
        <f t="shared" si="1"/>
        <v>0</v>
      </c>
      <c r="W35" s="1"/>
      <c r="X35" s="63"/>
    </row>
    <row r="36" spans="1:24" ht="18.75" customHeight="1">
      <c r="A36" s="11">
        <v>8</v>
      </c>
      <c r="B36" s="12"/>
      <c r="C36" s="13"/>
      <c r="D36" s="14"/>
      <c r="E36" s="13" t="str">
        <f t="shared" si="2"/>
        <v/>
      </c>
      <c r="F36" s="23" t="str">
        <f t="shared" si="3"/>
        <v/>
      </c>
      <c r="G36" s="5" t="str">
        <f t="shared" si="5"/>
        <v/>
      </c>
      <c r="H36" s="5" t="str">
        <f t="shared" si="6"/>
        <v/>
      </c>
      <c r="I36" s="5"/>
      <c r="J36" s="5"/>
      <c r="K36" s="5"/>
      <c r="L36" s="4"/>
      <c r="M36" s="76"/>
      <c r="N36" s="4"/>
      <c r="O36" s="76"/>
      <c r="P36" s="4"/>
      <c r="Q36" s="88" t="str">
        <f t="shared" si="4"/>
        <v>ﾘﾚｰ</v>
      </c>
      <c r="R36" s="66"/>
      <c r="S36" s="67" t="s">
        <v>62</v>
      </c>
      <c r="T36" s="70">
        <f t="shared" si="1"/>
        <v>0</v>
      </c>
      <c r="W36" s="1"/>
      <c r="X36" s="63"/>
    </row>
    <row r="37" spans="1:24" ht="18.75" customHeight="1">
      <c r="A37" s="11">
        <v>9</v>
      </c>
      <c r="B37" s="12"/>
      <c r="C37" s="13"/>
      <c r="D37" s="14"/>
      <c r="E37" s="13" t="str">
        <f t="shared" si="2"/>
        <v/>
      </c>
      <c r="F37" s="23" t="str">
        <f t="shared" si="3"/>
        <v/>
      </c>
      <c r="G37" s="5" t="str">
        <f t="shared" si="5"/>
        <v/>
      </c>
      <c r="H37" s="5" t="str">
        <f t="shared" si="6"/>
        <v/>
      </c>
      <c r="I37" s="5"/>
      <c r="J37" s="5"/>
      <c r="K37" s="5"/>
      <c r="L37" s="4"/>
      <c r="M37" s="76"/>
      <c r="N37" s="4"/>
      <c r="O37" s="76"/>
      <c r="P37" s="4"/>
      <c r="Q37" s="88" t="str">
        <f t="shared" si="4"/>
        <v>ﾘﾚｰ</v>
      </c>
      <c r="R37" s="66"/>
      <c r="S37" s="67" t="s">
        <v>83</v>
      </c>
      <c r="T37" s="70">
        <f t="shared" si="1"/>
        <v>0</v>
      </c>
      <c r="W37" s="1"/>
      <c r="X37" s="63"/>
    </row>
    <row r="38" spans="1:24" ht="18.75" customHeight="1">
      <c r="A38" s="11">
        <v>10</v>
      </c>
      <c r="B38" s="12"/>
      <c r="C38" s="13"/>
      <c r="D38" s="14"/>
      <c r="E38" s="13" t="str">
        <f t="shared" si="2"/>
        <v/>
      </c>
      <c r="F38" s="23" t="str">
        <f t="shared" si="3"/>
        <v/>
      </c>
      <c r="G38" s="5" t="str">
        <f t="shared" si="5"/>
        <v/>
      </c>
      <c r="H38" s="5" t="str">
        <f t="shared" si="6"/>
        <v/>
      </c>
      <c r="I38" s="5"/>
      <c r="J38" s="5"/>
      <c r="K38" s="5"/>
      <c r="L38" s="4"/>
      <c r="M38" s="76"/>
      <c r="N38" s="4"/>
      <c r="O38" s="76"/>
      <c r="P38" s="4"/>
      <c r="Q38" s="88" t="str">
        <f t="shared" si="4"/>
        <v>ﾘﾚｰ</v>
      </c>
      <c r="R38" s="66"/>
      <c r="S38" s="67" t="s">
        <v>84</v>
      </c>
      <c r="T38" s="70">
        <f t="shared" si="1"/>
        <v>0</v>
      </c>
      <c r="W38" s="1"/>
      <c r="X38" s="63"/>
    </row>
    <row r="39" spans="1:24" ht="18.75" customHeight="1">
      <c r="A39" s="11">
        <v>11</v>
      </c>
      <c r="B39" s="12"/>
      <c r="C39" s="13"/>
      <c r="D39" s="14"/>
      <c r="E39" s="13" t="str">
        <f t="shared" si="2"/>
        <v/>
      </c>
      <c r="F39" s="23" t="str">
        <f t="shared" si="3"/>
        <v/>
      </c>
      <c r="G39" s="5" t="str">
        <f t="shared" si="5"/>
        <v/>
      </c>
      <c r="H39" s="5" t="str">
        <f t="shared" si="6"/>
        <v/>
      </c>
      <c r="I39" s="5"/>
      <c r="J39" s="5"/>
      <c r="K39" s="5"/>
      <c r="L39" s="4"/>
      <c r="M39" s="76"/>
      <c r="N39" s="4"/>
      <c r="O39" s="76"/>
      <c r="P39" s="4"/>
      <c r="Q39" s="88" t="str">
        <f t="shared" si="4"/>
        <v>ﾘﾚｰ</v>
      </c>
      <c r="R39" s="66"/>
      <c r="S39" s="67" t="s">
        <v>85</v>
      </c>
      <c r="T39" s="70">
        <f t="shared" si="1"/>
        <v>0</v>
      </c>
      <c r="W39" s="1"/>
      <c r="X39" s="63"/>
    </row>
    <row r="40" spans="1:24" ht="18.75" customHeight="1">
      <c r="A40" s="11">
        <v>12</v>
      </c>
      <c r="B40" s="12"/>
      <c r="C40" s="13"/>
      <c r="D40" s="14"/>
      <c r="E40" s="13" t="str">
        <f t="shared" si="2"/>
        <v/>
      </c>
      <c r="F40" s="23" t="str">
        <f t="shared" si="3"/>
        <v/>
      </c>
      <c r="G40" s="5" t="str">
        <f t="shared" si="5"/>
        <v/>
      </c>
      <c r="H40" s="5" t="str">
        <f t="shared" si="6"/>
        <v/>
      </c>
      <c r="I40" s="5"/>
      <c r="J40" s="5"/>
      <c r="K40" s="5"/>
      <c r="L40" s="4"/>
      <c r="M40" s="76"/>
      <c r="N40" s="4"/>
      <c r="O40" s="76"/>
      <c r="P40" s="4"/>
      <c r="Q40" s="88" t="str">
        <f t="shared" si="4"/>
        <v>ﾘﾚｰ</v>
      </c>
      <c r="R40" s="66"/>
      <c r="S40" s="67" t="s">
        <v>97</v>
      </c>
      <c r="T40" s="70">
        <f t="shared" si="1"/>
        <v>0</v>
      </c>
      <c r="W40" s="1"/>
      <c r="X40" s="1"/>
    </row>
    <row r="41" spans="1:24" ht="18.75" customHeight="1">
      <c r="A41" s="11">
        <v>13</v>
      </c>
      <c r="B41" s="12"/>
      <c r="C41" s="13"/>
      <c r="D41" s="14"/>
      <c r="E41" s="13" t="str">
        <f t="shared" si="2"/>
        <v/>
      </c>
      <c r="F41" s="23" t="str">
        <f t="shared" si="3"/>
        <v/>
      </c>
      <c r="G41" s="5" t="str">
        <f t="shared" si="5"/>
        <v/>
      </c>
      <c r="H41" s="5" t="str">
        <f t="shared" si="6"/>
        <v/>
      </c>
      <c r="I41" s="5"/>
      <c r="J41" s="5"/>
      <c r="K41" s="5"/>
      <c r="L41" s="4"/>
      <c r="M41" s="76"/>
      <c r="N41" s="4"/>
      <c r="O41" s="76"/>
      <c r="P41" s="4"/>
      <c r="Q41" s="88" t="str">
        <f t="shared" si="4"/>
        <v>ﾘﾚｰ</v>
      </c>
      <c r="R41" s="66"/>
      <c r="S41" s="67" t="s">
        <v>66</v>
      </c>
      <c r="T41" s="70">
        <f t="shared" si="1"/>
        <v>0</v>
      </c>
      <c r="W41" s="1"/>
      <c r="X41" s="1"/>
    </row>
    <row r="42" spans="1:24" ht="18.75" customHeight="1">
      <c r="A42" s="11">
        <v>14</v>
      </c>
      <c r="B42" s="12"/>
      <c r="C42" s="13"/>
      <c r="D42" s="14"/>
      <c r="E42" s="13" t="str">
        <f t="shared" si="2"/>
        <v/>
      </c>
      <c r="F42" s="23" t="str">
        <f t="shared" si="3"/>
        <v/>
      </c>
      <c r="G42" s="5" t="str">
        <f t="shared" si="5"/>
        <v/>
      </c>
      <c r="H42" s="5" t="str">
        <f t="shared" si="6"/>
        <v/>
      </c>
      <c r="I42" s="5"/>
      <c r="J42" s="5"/>
      <c r="K42" s="5"/>
      <c r="L42" s="4"/>
      <c r="M42" s="76"/>
      <c r="N42" s="4"/>
      <c r="O42" s="76"/>
      <c r="P42" s="4"/>
      <c r="Q42" s="88" t="str">
        <f t="shared" si="4"/>
        <v>ﾘﾚｰ</v>
      </c>
      <c r="R42" s="66"/>
      <c r="S42" s="67" t="s">
        <v>86</v>
      </c>
      <c r="T42" s="70">
        <f t="shared" si="1"/>
        <v>0</v>
      </c>
      <c r="W42" s="1"/>
      <c r="X42" s="1"/>
    </row>
    <row r="43" spans="1:24" ht="18.75" customHeight="1">
      <c r="A43" s="11">
        <v>15</v>
      </c>
      <c r="B43" s="12"/>
      <c r="C43" s="13"/>
      <c r="D43" s="14"/>
      <c r="E43" s="13" t="str">
        <f t="shared" si="2"/>
        <v/>
      </c>
      <c r="F43" s="23" t="str">
        <f t="shared" si="3"/>
        <v/>
      </c>
      <c r="G43" s="5" t="str">
        <f t="shared" si="5"/>
        <v/>
      </c>
      <c r="H43" s="5" t="str">
        <f t="shared" si="6"/>
        <v/>
      </c>
      <c r="I43" s="5"/>
      <c r="J43" s="5"/>
      <c r="K43" s="5"/>
      <c r="L43" s="4"/>
      <c r="M43" s="76"/>
      <c r="N43" s="4"/>
      <c r="O43" s="76"/>
      <c r="P43" s="4"/>
      <c r="Q43" s="88" t="str">
        <f t="shared" si="4"/>
        <v>ﾘﾚｰ</v>
      </c>
      <c r="R43" s="66"/>
      <c r="S43" s="67" t="s">
        <v>87</v>
      </c>
      <c r="T43" s="70">
        <f t="shared" si="1"/>
        <v>0</v>
      </c>
      <c r="W43" s="1"/>
      <c r="X43" s="1"/>
    </row>
    <row r="44" spans="1:24" ht="18.75" customHeight="1">
      <c r="A44" s="11">
        <v>16</v>
      </c>
      <c r="B44" s="12"/>
      <c r="C44" s="13"/>
      <c r="D44" s="14"/>
      <c r="E44" s="13" t="str">
        <f t="shared" si="2"/>
        <v/>
      </c>
      <c r="F44" s="23" t="str">
        <f t="shared" si="3"/>
        <v/>
      </c>
      <c r="G44" s="5" t="str">
        <f t="shared" si="5"/>
        <v/>
      </c>
      <c r="H44" s="5" t="str">
        <f t="shared" si="6"/>
        <v/>
      </c>
      <c r="I44" s="5"/>
      <c r="J44" s="5"/>
      <c r="K44" s="5"/>
      <c r="L44" s="4"/>
      <c r="M44" s="76"/>
      <c r="N44" s="4"/>
      <c r="O44" s="76"/>
      <c r="P44" s="4"/>
      <c r="Q44" s="88" t="str">
        <f t="shared" si="4"/>
        <v>ﾘﾚｰ</v>
      </c>
      <c r="R44" s="66"/>
      <c r="S44" s="67" t="s">
        <v>88</v>
      </c>
      <c r="T44" s="70">
        <f t="shared" si="1"/>
        <v>0</v>
      </c>
      <c r="W44" s="1"/>
      <c r="X44" s="1"/>
    </row>
    <row r="45" spans="1:24" ht="18.75" customHeight="1">
      <c r="A45" s="11">
        <v>17</v>
      </c>
      <c r="B45" s="12"/>
      <c r="C45" s="13"/>
      <c r="D45" s="14"/>
      <c r="E45" s="13" t="str">
        <f t="shared" si="2"/>
        <v/>
      </c>
      <c r="F45" s="23" t="str">
        <f t="shared" si="3"/>
        <v/>
      </c>
      <c r="G45" s="5" t="str">
        <f t="shared" si="5"/>
        <v/>
      </c>
      <c r="H45" s="5" t="str">
        <f t="shared" si="6"/>
        <v/>
      </c>
      <c r="I45" s="5"/>
      <c r="J45" s="5"/>
      <c r="K45" s="5"/>
      <c r="L45" s="4"/>
      <c r="M45" s="76"/>
      <c r="N45" s="4"/>
      <c r="O45" s="76"/>
      <c r="P45" s="4"/>
      <c r="Q45" s="88" t="str">
        <f t="shared" si="4"/>
        <v>ﾘﾚｰ</v>
      </c>
      <c r="R45" s="66"/>
      <c r="S45" s="67" t="s">
        <v>75</v>
      </c>
      <c r="T45" s="70">
        <f t="shared" si="1"/>
        <v>0</v>
      </c>
      <c r="W45" s="1"/>
      <c r="X45" s="1"/>
    </row>
    <row r="46" spans="1:24" ht="18.75" customHeight="1" thickBot="1">
      <c r="A46" s="11">
        <v>18</v>
      </c>
      <c r="B46" s="12"/>
      <c r="C46" s="13"/>
      <c r="D46" s="14"/>
      <c r="E46" s="13" t="str">
        <f t="shared" si="2"/>
        <v/>
      </c>
      <c r="F46" s="23" t="str">
        <f t="shared" si="3"/>
        <v/>
      </c>
      <c r="G46" s="5" t="str">
        <f t="shared" si="5"/>
        <v/>
      </c>
      <c r="H46" s="5" t="str">
        <f t="shared" si="6"/>
        <v/>
      </c>
      <c r="I46" s="5"/>
      <c r="J46" s="5"/>
      <c r="K46" s="5"/>
      <c r="L46" s="4"/>
      <c r="M46" s="76"/>
      <c r="N46" s="4"/>
      <c r="O46" s="76"/>
      <c r="P46" s="4"/>
      <c r="Q46" s="88" t="str">
        <f t="shared" si="4"/>
        <v>ﾘﾚｰ</v>
      </c>
      <c r="R46" s="66"/>
      <c r="S46" s="58" t="s">
        <v>78</v>
      </c>
      <c r="T46" s="71">
        <f t="shared" si="1"/>
        <v>0</v>
      </c>
      <c r="W46" s="1"/>
      <c r="X46" s="1"/>
    </row>
    <row r="47" spans="1:24" ht="18.75" customHeight="1">
      <c r="A47" s="11">
        <v>19</v>
      </c>
      <c r="B47" s="12"/>
      <c r="C47" s="13"/>
      <c r="D47" s="14"/>
      <c r="E47" s="13" t="str">
        <f t="shared" si="2"/>
        <v/>
      </c>
      <c r="F47" s="23" t="str">
        <f t="shared" si="3"/>
        <v/>
      </c>
      <c r="G47" s="5" t="str">
        <f t="shared" si="5"/>
        <v/>
      </c>
      <c r="H47" s="5" t="str">
        <f t="shared" si="6"/>
        <v/>
      </c>
      <c r="I47" s="5"/>
      <c r="J47" s="5"/>
      <c r="K47" s="5"/>
      <c r="L47" s="4"/>
      <c r="M47" s="76"/>
      <c r="N47" s="4"/>
      <c r="O47" s="76"/>
      <c r="P47" s="4"/>
      <c r="Q47" s="88" t="str">
        <f t="shared" si="4"/>
        <v>ﾘﾚｰ</v>
      </c>
      <c r="R47" s="66"/>
      <c r="S47" s="25" t="s">
        <v>89</v>
      </c>
      <c r="T47" s="91">
        <f t="shared" si="1"/>
        <v>0</v>
      </c>
      <c r="W47" s="1"/>
      <c r="X47" s="1"/>
    </row>
    <row r="48" spans="1:24" ht="18.75" customHeight="1">
      <c r="A48" s="11">
        <v>20</v>
      </c>
      <c r="B48" s="12"/>
      <c r="C48" s="13"/>
      <c r="D48" s="14"/>
      <c r="E48" s="13" t="str">
        <f t="shared" si="2"/>
        <v/>
      </c>
      <c r="F48" s="23" t="str">
        <f t="shared" si="3"/>
        <v/>
      </c>
      <c r="G48" s="5" t="str">
        <f t="shared" si="5"/>
        <v/>
      </c>
      <c r="H48" s="5" t="str">
        <f t="shared" si="6"/>
        <v/>
      </c>
      <c r="I48" s="5"/>
      <c r="J48" s="5"/>
      <c r="K48" s="5"/>
      <c r="L48" s="24"/>
      <c r="M48" s="76"/>
      <c r="N48" s="4"/>
      <c r="O48" s="76"/>
      <c r="P48" s="4"/>
      <c r="Q48" s="88" t="str">
        <f t="shared" si="4"/>
        <v>ﾘﾚｰ</v>
      </c>
      <c r="R48" s="66"/>
      <c r="S48" s="67" t="s">
        <v>90</v>
      </c>
      <c r="T48" s="70">
        <f t="shared" si="1"/>
        <v>0</v>
      </c>
      <c r="W48" s="1"/>
      <c r="X48" s="1"/>
    </row>
    <row r="49" spans="1:24" ht="18.75" customHeight="1">
      <c r="A49" s="11">
        <v>21</v>
      </c>
      <c r="B49" s="12"/>
      <c r="C49" s="13"/>
      <c r="D49" s="14"/>
      <c r="E49" s="13" t="str">
        <f t="shared" si="2"/>
        <v/>
      </c>
      <c r="F49" s="23" t="str">
        <f t="shared" si="3"/>
        <v/>
      </c>
      <c r="G49" s="5" t="str">
        <f t="shared" si="5"/>
        <v/>
      </c>
      <c r="H49" s="5" t="str">
        <f t="shared" si="6"/>
        <v/>
      </c>
      <c r="I49" s="5"/>
      <c r="J49" s="5"/>
      <c r="K49" s="5"/>
      <c r="L49" s="4"/>
      <c r="M49" s="76"/>
      <c r="N49" s="4"/>
      <c r="O49" s="76"/>
      <c r="P49" s="4"/>
      <c r="Q49" s="88" t="str">
        <f t="shared" si="4"/>
        <v>ﾘﾚｰ</v>
      </c>
      <c r="R49" s="66"/>
      <c r="S49" s="67" t="s">
        <v>67</v>
      </c>
      <c r="T49" s="70">
        <f t="shared" si="1"/>
        <v>0</v>
      </c>
      <c r="W49" s="1"/>
      <c r="X49" s="1"/>
    </row>
    <row r="50" spans="1:24" ht="18.75" customHeight="1">
      <c r="A50" s="11">
        <v>22</v>
      </c>
      <c r="B50" s="12"/>
      <c r="C50" s="13"/>
      <c r="D50" s="14"/>
      <c r="E50" s="13" t="str">
        <f t="shared" si="2"/>
        <v/>
      </c>
      <c r="F50" s="23" t="str">
        <f t="shared" si="3"/>
        <v/>
      </c>
      <c r="G50" s="5" t="str">
        <f t="shared" si="5"/>
        <v/>
      </c>
      <c r="H50" s="5" t="str">
        <f t="shared" si="6"/>
        <v/>
      </c>
      <c r="I50" s="5"/>
      <c r="J50" s="5"/>
      <c r="K50" s="5"/>
      <c r="L50" s="4"/>
      <c r="M50" s="76"/>
      <c r="N50" s="4"/>
      <c r="O50" s="76"/>
      <c r="P50" s="4"/>
      <c r="Q50" s="88" t="str">
        <f t="shared" si="4"/>
        <v>ﾘﾚｰ</v>
      </c>
      <c r="R50" s="66"/>
      <c r="S50" s="67" t="s">
        <v>68</v>
      </c>
      <c r="T50" s="70">
        <f t="shared" si="1"/>
        <v>0</v>
      </c>
      <c r="W50" s="1"/>
      <c r="X50" s="1"/>
    </row>
    <row r="51" spans="1:24" ht="18.75" customHeight="1">
      <c r="A51" s="11">
        <v>23</v>
      </c>
      <c r="B51" s="12"/>
      <c r="C51" s="13"/>
      <c r="D51" s="14"/>
      <c r="E51" s="13" t="str">
        <f t="shared" si="2"/>
        <v/>
      </c>
      <c r="F51" s="23" t="str">
        <f t="shared" si="3"/>
        <v/>
      </c>
      <c r="G51" s="5" t="str">
        <f t="shared" si="5"/>
        <v/>
      </c>
      <c r="H51" s="5" t="str">
        <f t="shared" si="6"/>
        <v/>
      </c>
      <c r="I51" s="5"/>
      <c r="J51" s="5"/>
      <c r="K51" s="5"/>
      <c r="L51" s="4"/>
      <c r="M51" s="76"/>
      <c r="N51" s="4"/>
      <c r="O51" s="76"/>
      <c r="P51" s="4"/>
      <c r="Q51" s="88" t="str">
        <f t="shared" si="4"/>
        <v>ﾘﾚｰ</v>
      </c>
      <c r="R51" s="66"/>
      <c r="S51" s="67" t="s">
        <v>69</v>
      </c>
      <c r="T51" s="70">
        <f t="shared" si="1"/>
        <v>0</v>
      </c>
      <c r="W51" s="1"/>
      <c r="X51" s="1"/>
    </row>
    <row r="52" spans="1:24" ht="18.75" customHeight="1">
      <c r="A52" s="11">
        <v>24</v>
      </c>
      <c r="B52" s="12"/>
      <c r="C52" s="13"/>
      <c r="D52" s="14"/>
      <c r="E52" s="13" t="str">
        <f t="shared" si="2"/>
        <v/>
      </c>
      <c r="F52" s="23" t="str">
        <f t="shared" si="3"/>
        <v/>
      </c>
      <c r="G52" s="5" t="str">
        <f t="shared" si="5"/>
        <v/>
      </c>
      <c r="H52" s="5" t="str">
        <f t="shared" si="6"/>
        <v/>
      </c>
      <c r="I52" s="5"/>
      <c r="J52" s="5"/>
      <c r="K52" s="5"/>
      <c r="L52" s="4"/>
      <c r="M52" s="76"/>
      <c r="N52" s="4"/>
      <c r="O52" s="76"/>
      <c r="P52" s="4"/>
      <c r="Q52" s="88" t="str">
        <f t="shared" si="4"/>
        <v>ﾘﾚｰ</v>
      </c>
      <c r="R52" s="66"/>
      <c r="S52" s="67" t="s">
        <v>72</v>
      </c>
      <c r="T52" s="70">
        <f t="shared" si="1"/>
        <v>0</v>
      </c>
      <c r="W52" s="1"/>
      <c r="X52" s="1"/>
    </row>
    <row r="53" spans="1:24" ht="18.75" customHeight="1">
      <c r="A53" s="11">
        <v>25</v>
      </c>
      <c r="B53" s="12"/>
      <c r="C53" s="13"/>
      <c r="D53" s="14"/>
      <c r="E53" s="13" t="str">
        <f t="shared" si="2"/>
        <v/>
      </c>
      <c r="F53" s="23" t="str">
        <f t="shared" si="3"/>
        <v/>
      </c>
      <c r="G53" s="5" t="str">
        <f t="shared" si="5"/>
        <v/>
      </c>
      <c r="H53" s="5" t="str">
        <f t="shared" si="6"/>
        <v/>
      </c>
      <c r="I53" s="5"/>
      <c r="J53" s="5"/>
      <c r="K53" s="5"/>
      <c r="L53" s="4"/>
      <c r="M53" s="76"/>
      <c r="N53" s="4"/>
      <c r="O53" s="76"/>
      <c r="P53" s="4"/>
      <c r="Q53" s="88" t="str">
        <f t="shared" si="4"/>
        <v>ﾘﾚｰ</v>
      </c>
      <c r="R53" s="66"/>
      <c r="S53" s="67" t="s">
        <v>73</v>
      </c>
      <c r="T53" s="70">
        <f t="shared" si="1"/>
        <v>0</v>
      </c>
      <c r="W53" s="1"/>
      <c r="X53" s="1"/>
    </row>
    <row r="54" spans="1:24" ht="18.75" customHeight="1">
      <c r="A54" s="11">
        <v>26</v>
      </c>
      <c r="B54" s="12"/>
      <c r="C54" s="13"/>
      <c r="D54" s="14"/>
      <c r="E54" s="13" t="str">
        <f t="shared" si="2"/>
        <v/>
      </c>
      <c r="F54" s="23" t="str">
        <f t="shared" si="3"/>
        <v/>
      </c>
      <c r="G54" s="5" t="str">
        <f t="shared" si="5"/>
        <v/>
      </c>
      <c r="H54" s="5" t="str">
        <f t="shared" si="6"/>
        <v/>
      </c>
      <c r="I54" s="5"/>
      <c r="J54" s="5"/>
      <c r="K54" s="5"/>
      <c r="L54" s="4"/>
      <c r="M54" s="76"/>
      <c r="N54" s="4"/>
      <c r="O54" s="76"/>
      <c r="P54" s="4"/>
      <c r="Q54" s="88" t="str">
        <f t="shared" si="4"/>
        <v>ﾘﾚｰ</v>
      </c>
      <c r="R54" s="66"/>
      <c r="S54" s="67" t="s">
        <v>70</v>
      </c>
      <c r="T54" s="70">
        <f t="shared" si="1"/>
        <v>0</v>
      </c>
      <c r="W54" s="1"/>
      <c r="X54" s="1"/>
    </row>
    <row r="55" spans="1:24" ht="18.75" customHeight="1">
      <c r="A55" s="11">
        <v>27</v>
      </c>
      <c r="B55" s="12"/>
      <c r="C55" s="13"/>
      <c r="D55" s="14"/>
      <c r="E55" s="13" t="str">
        <f t="shared" si="2"/>
        <v/>
      </c>
      <c r="F55" s="23" t="str">
        <f t="shared" si="3"/>
        <v/>
      </c>
      <c r="G55" s="5" t="str">
        <f t="shared" si="5"/>
        <v/>
      </c>
      <c r="H55" s="5" t="str">
        <f t="shared" si="6"/>
        <v/>
      </c>
      <c r="I55" s="5"/>
      <c r="J55" s="5"/>
      <c r="K55" s="5"/>
      <c r="L55" s="4"/>
      <c r="M55" s="76"/>
      <c r="N55" s="4"/>
      <c r="O55" s="76"/>
      <c r="P55" s="4"/>
      <c r="Q55" s="88" t="str">
        <f t="shared" si="4"/>
        <v>ﾘﾚｰ</v>
      </c>
      <c r="R55" s="66"/>
      <c r="S55" s="67" t="s">
        <v>71</v>
      </c>
      <c r="T55" s="70">
        <f t="shared" si="1"/>
        <v>0</v>
      </c>
      <c r="W55" s="1"/>
      <c r="X55" s="1"/>
    </row>
    <row r="56" spans="1:24" ht="18.75" customHeight="1">
      <c r="A56" s="11">
        <v>28</v>
      </c>
      <c r="B56" s="12"/>
      <c r="C56" s="13"/>
      <c r="D56" s="14"/>
      <c r="E56" s="13" t="str">
        <f t="shared" si="2"/>
        <v/>
      </c>
      <c r="F56" s="23" t="str">
        <f t="shared" si="3"/>
        <v/>
      </c>
      <c r="G56" s="5" t="str">
        <f t="shared" si="5"/>
        <v/>
      </c>
      <c r="H56" s="5" t="str">
        <f t="shared" si="6"/>
        <v/>
      </c>
      <c r="I56" s="5"/>
      <c r="J56" s="5"/>
      <c r="K56" s="5"/>
      <c r="L56" s="4"/>
      <c r="M56" s="76"/>
      <c r="N56" s="4"/>
      <c r="O56" s="76"/>
      <c r="P56" s="4"/>
      <c r="Q56" s="88" t="str">
        <f t="shared" si="4"/>
        <v>ﾘﾚｰ</v>
      </c>
      <c r="R56" s="66"/>
      <c r="S56" s="67" t="s">
        <v>91</v>
      </c>
      <c r="T56" s="70">
        <f t="shared" si="1"/>
        <v>0</v>
      </c>
      <c r="W56" s="1"/>
      <c r="X56" s="1"/>
    </row>
    <row r="57" spans="1:24" ht="18.75" customHeight="1">
      <c r="A57" s="11">
        <v>29</v>
      </c>
      <c r="B57" s="12"/>
      <c r="C57" s="13"/>
      <c r="D57" s="14"/>
      <c r="E57" s="13" t="str">
        <f t="shared" si="2"/>
        <v/>
      </c>
      <c r="F57" s="23" t="str">
        <f t="shared" si="3"/>
        <v/>
      </c>
      <c r="G57" s="5" t="str">
        <f t="shared" si="5"/>
        <v/>
      </c>
      <c r="H57" s="5" t="str">
        <f t="shared" si="6"/>
        <v/>
      </c>
      <c r="I57" s="5"/>
      <c r="J57" s="5"/>
      <c r="K57" s="5"/>
      <c r="L57" s="4"/>
      <c r="M57" s="76"/>
      <c r="N57" s="4"/>
      <c r="O57" s="76"/>
      <c r="P57" s="4"/>
      <c r="Q57" s="88" t="str">
        <f t="shared" si="4"/>
        <v>ﾘﾚｰ</v>
      </c>
      <c r="R57" s="66"/>
      <c r="S57" s="67" t="s">
        <v>92</v>
      </c>
      <c r="T57" s="70">
        <f t="shared" si="1"/>
        <v>0</v>
      </c>
      <c r="W57" s="1"/>
      <c r="X57" s="1"/>
    </row>
    <row r="58" spans="1:24" ht="18.75" customHeight="1">
      <c r="A58" s="11">
        <v>30</v>
      </c>
      <c r="B58" s="12"/>
      <c r="C58" s="13"/>
      <c r="D58" s="14"/>
      <c r="E58" s="13" t="str">
        <f t="shared" si="2"/>
        <v/>
      </c>
      <c r="F58" s="23" t="str">
        <f t="shared" si="3"/>
        <v/>
      </c>
      <c r="G58" s="5" t="str">
        <f t="shared" si="5"/>
        <v/>
      </c>
      <c r="H58" s="5" t="str">
        <f t="shared" si="6"/>
        <v/>
      </c>
      <c r="I58" s="5"/>
      <c r="J58" s="5"/>
      <c r="K58" s="5"/>
      <c r="L58" s="4"/>
      <c r="M58" s="76"/>
      <c r="N58" s="4"/>
      <c r="O58" s="76"/>
      <c r="P58" s="4"/>
      <c r="Q58" s="88" t="str">
        <f t="shared" si="4"/>
        <v>ﾘﾚｰ</v>
      </c>
      <c r="R58" s="66"/>
      <c r="S58" s="67" t="s">
        <v>93</v>
      </c>
      <c r="T58" s="70">
        <f t="shared" si="1"/>
        <v>0</v>
      </c>
      <c r="W58" s="1"/>
      <c r="X58" s="1"/>
    </row>
    <row r="59" spans="1:24" ht="18.75" customHeight="1">
      <c r="A59" s="11">
        <v>31</v>
      </c>
      <c r="B59" s="12"/>
      <c r="C59" s="13"/>
      <c r="D59" s="14"/>
      <c r="E59" s="13" t="str">
        <f t="shared" si="2"/>
        <v/>
      </c>
      <c r="F59" s="23" t="str">
        <f t="shared" si="3"/>
        <v/>
      </c>
      <c r="G59" s="5" t="str">
        <f t="shared" si="5"/>
        <v/>
      </c>
      <c r="H59" s="5" t="str">
        <f t="shared" si="6"/>
        <v/>
      </c>
      <c r="I59" s="5"/>
      <c r="J59" s="5"/>
      <c r="K59" s="5"/>
      <c r="L59" s="4"/>
      <c r="M59" s="76"/>
      <c r="N59" s="4"/>
      <c r="O59" s="76"/>
      <c r="P59" s="4"/>
      <c r="Q59" s="88" t="str">
        <f t="shared" si="4"/>
        <v>ﾘﾚｰ</v>
      </c>
      <c r="R59" s="66"/>
      <c r="S59" s="67" t="s">
        <v>94</v>
      </c>
      <c r="T59" s="70">
        <f t="shared" si="1"/>
        <v>0</v>
      </c>
      <c r="W59" s="1"/>
      <c r="X59" s="1"/>
    </row>
    <row r="60" spans="1:24" ht="18.75" customHeight="1">
      <c r="A60" s="11">
        <v>32</v>
      </c>
      <c r="B60" s="12"/>
      <c r="C60" s="13"/>
      <c r="D60" s="14"/>
      <c r="E60" s="13" t="str">
        <f t="shared" si="2"/>
        <v/>
      </c>
      <c r="F60" s="23" t="str">
        <f t="shared" si="3"/>
        <v/>
      </c>
      <c r="G60" s="5" t="str">
        <f t="shared" si="5"/>
        <v/>
      </c>
      <c r="H60" s="5" t="str">
        <f t="shared" si="6"/>
        <v/>
      </c>
      <c r="I60" s="5"/>
      <c r="J60" s="5"/>
      <c r="K60" s="5"/>
      <c r="L60" s="4"/>
      <c r="M60" s="76"/>
      <c r="N60" s="4"/>
      <c r="O60" s="76"/>
      <c r="P60" s="4"/>
      <c r="Q60" s="88" t="str">
        <f t="shared" si="4"/>
        <v>ﾘﾚｰ</v>
      </c>
      <c r="R60" s="66"/>
      <c r="S60" s="67" t="s">
        <v>76</v>
      </c>
      <c r="T60" s="70">
        <f t="shared" si="1"/>
        <v>0</v>
      </c>
      <c r="W60" s="1"/>
      <c r="X60" s="1"/>
    </row>
    <row r="61" spans="1:24" ht="18.75" customHeight="1">
      <c r="A61" s="11">
        <v>33</v>
      </c>
      <c r="B61" s="12"/>
      <c r="C61" s="13"/>
      <c r="D61" s="14"/>
      <c r="E61" s="13" t="str">
        <f t="shared" si="2"/>
        <v/>
      </c>
      <c r="F61" s="23" t="str">
        <f t="shared" si="3"/>
        <v/>
      </c>
      <c r="G61" s="5" t="str">
        <f t="shared" si="5"/>
        <v/>
      </c>
      <c r="H61" s="5" t="str">
        <f t="shared" si="6"/>
        <v/>
      </c>
      <c r="I61" s="5"/>
      <c r="J61" s="5"/>
      <c r="K61" s="5"/>
      <c r="L61" s="4"/>
      <c r="M61" s="76"/>
      <c r="N61" s="4"/>
      <c r="O61" s="76"/>
      <c r="P61" s="4"/>
      <c r="Q61" s="88" t="str">
        <f t="shared" ref="Q61:Q93" si="7">CONCATENATE(K61,"ﾘﾚｰ")</f>
        <v>ﾘﾚｰ</v>
      </c>
      <c r="R61" s="66"/>
      <c r="S61" s="67" t="s">
        <v>95</v>
      </c>
      <c r="T61" s="70">
        <f t="shared" si="1"/>
        <v>0</v>
      </c>
      <c r="W61" s="1"/>
      <c r="X61" s="1"/>
    </row>
    <row r="62" spans="1:24" ht="18.75" customHeight="1">
      <c r="A62" s="11">
        <v>34</v>
      </c>
      <c r="B62" s="12"/>
      <c r="C62" s="13"/>
      <c r="D62" s="14"/>
      <c r="E62" s="13" t="str">
        <f t="shared" si="2"/>
        <v/>
      </c>
      <c r="F62" s="23" t="str">
        <f t="shared" si="3"/>
        <v/>
      </c>
      <c r="G62" s="5" t="str">
        <f t="shared" si="5"/>
        <v/>
      </c>
      <c r="H62" s="5" t="str">
        <f t="shared" si="6"/>
        <v/>
      </c>
      <c r="I62" s="5"/>
      <c r="J62" s="5"/>
      <c r="K62" s="5"/>
      <c r="L62" s="4"/>
      <c r="M62" s="76"/>
      <c r="N62" s="4"/>
      <c r="O62" s="76"/>
      <c r="P62" s="4"/>
      <c r="Q62" s="88" t="str">
        <f t="shared" si="7"/>
        <v>ﾘﾚｰ</v>
      </c>
      <c r="R62" s="66"/>
      <c r="S62" s="67" t="s">
        <v>96</v>
      </c>
      <c r="T62" s="70">
        <f t="shared" si="1"/>
        <v>0</v>
      </c>
      <c r="W62" s="1"/>
      <c r="X62" s="1"/>
    </row>
    <row r="63" spans="1:24" ht="18.75" customHeight="1">
      <c r="A63" s="11">
        <v>35</v>
      </c>
      <c r="B63" s="12"/>
      <c r="C63" s="13"/>
      <c r="D63" s="14"/>
      <c r="E63" s="13" t="str">
        <f t="shared" si="2"/>
        <v/>
      </c>
      <c r="F63" s="23" t="str">
        <f t="shared" si="3"/>
        <v/>
      </c>
      <c r="G63" s="5" t="str">
        <f t="shared" si="5"/>
        <v/>
      </c>
      <c r="H63" s="5" t="str">
        <f t="shared" si="6"/>
        <v/>
      </c>
      <c r="I63" s="5"/>
      <c r="J63" s="5"/>
      <c r="K63" s="5"/>
      <c r="L63" s="4"/>
      <c r="M63" s="76"/>
      <c r="N63" s="4"/>
      <c r="O63" s="76"/>
      <c r="P63" s="4"/>
      <c r="Q63" s="88" t="str">
        <f t="shared" si="7"/>
        <v>ﾘﾚｰ</v>
      </c>
      <c r="R63" s="66"/>
      <c r="S63" s="67" t="s">
        <v>74</v>
      </c>
      <c r="T63" s="70">
        <f t="shared" si="1"/>
        <v>0</v>
      </c>
      <c r="W63" s="1"/>
      <c r="X63" s="1"/>
    </row>
    <row r="64" spans="1:24" ht="18.75" customHeight="1" thickBot="1">
      <c r="A64" s="11">
        <v>36</v>
      </c>
      <c r="B64" s="12"/>
      <c r="C64" s="13"/>
      <c r="D64" s="14"/>
      <c r="E64" s="13" t="str">
        <f t="shared" si="2"/>
        <v/>
      </c>
      <c r="F64" s="23" t="str">
        <f t="shared" si="3"/>
        <v/>
      </c>
      <c r="G64" s="5" t="str">
        <f t="shared" si="5"/>
        <v/>
      </c>
      <c r="H64" s="5" t="str">
        <f t="shared" si="6"/>
        <v/>
      </c>
      <c r="I64" s="5"/>
      <c r="J64" s="5"/>
      <c r="K64" s="5"/>
      <c r="L64" s="4"/>
      <c r="M64" s="76"/>
      <c r="N64" s="4"/>
      <c r="O64" s="76"/>
      <c r="P64" s="4"/>
      <c r="Q64" s="88" t="str">
        <f t="shared" si="7"/>
        <v>ﾘﾚｰ</v>
      </c>
      <c r="R64" s="66"/>
      <c r="S64" s="58" t="s">
        <v>77</v>
      </c>
      <c r="T64" s="71">
        <f t="shared" si="1"/>
        <v>0</v>
      </c>
      <c r="W64" s="1"/>
      <c r="X64" s="1"/>
    </row>
    <row r="65" spans="1:24" ht="18.75" customHeight="1">
      <c r="A65" s="11">
        <v>37</v>
      </c>
      <c r="B65" s="12"/>
      <c r="C65" s="13"/>
      <c r="D65" s="14"/>
      <c r="E65" s="13" t="str">
        <f t="shared" si="2"/>
        <v/>
      </c>
      <c r="F65" s="23" t="str">
        <f t="shared" si="3"/>
        <v/>
      </c>
      <c r="G65" s="5" t="str">
        <f t="shared" si="5"/>
        <v/>
      </c>
      <c r="H65" s="5" t="str">
        <f t="shared" si="6"/>
        <v/>
      </c>
      <c r="I65" s="5"/>
      <c r="J65" s="5"/>
      <c r="K65" s="5"/>
      <c r="L65" s="4"/>
      <c r="M65" s="76"/>
      <c r="N65" s="4"/>
      <c r="O65" s="76"/>
      <c r="P65" s="4"/>
      <c r="Q65" s="88" t="str">
        <f t="shared" si="7"/>
        <v>ﾘﾚｰ</v>
      </c>
      <c r="R65" s="66"/>
      <c r="T65" s="31"/>
      <c r="W65" s="1"/>
      <c r="X65" s="1"/>
    </row>
    <row r="66" spans="1:24" ht="18.75" customHeight="1">
      <c r="A66" s="11">
        <v>38</v>
      </c>
      <c r="B66" s="12"/>
      <c r="C66" s="13"/>
      <c r="D66" s="14"/>
      <c r="E66" s="13" t="str">
        <f t="shared" si="2"/>
        <v/>
      </c>
      <c r="F66" s="23" t="str">
        <f t="shared" si="3"/>
        <v/>
      </c>
      <c r="G66" s="5" t="str">
        <f t="shared" si="5"/>
        <v/>
      </c>
      <c r="H66" s="5" t="str">
        <f t="shared" si="6"/>
        <v/>
      </c>
      <c r="I66" s="5"/>
      <c r="J66" s="5"/>
      <c r="K66" s="5"/>
      <c r="L66" s="4"/>
      <c r="M66" s="76"/>
      <c r="N66" s="4"/>
      <c r="O66" s="76"/>
      <c r="P66" s="4"/>
      <c r="Q66" s="88" t="str">
        <f t="shared" si="7"/>
        <v>ﾘﾚｰ</v>
      </c>
      <c r="R66" s="66"/>
      <c r="T66" s="31"/>
      <c r="W66" s="1"/>
      <c r="X66" s="1"/>
    </row>
    <row r="67" spans="1:24" ht="18.75" customHeight="1">
      <c r="A67" s="11">
        <v>39</v>
      </c>
      <c r="B67" s="12"/>
      <c r="C67" s="13"/>
      <c r="D67" s="14"/>
      <c r="E67" s="13" t="str">
        <f t="shared" si="2"/>
        <v/>
      </c>
      <c r="F67" s="23" t="str">
        <f t="shared" si="3"/>
        <v/>
      </c>
      <c r="G67" s="5" t="str">
        <f t="shared" si="5"/>
        <v/>
      </c>
      <c r="H67" s="5" t="str">
        <f t="shared" si="6"/>
        <v/>
      </c>
      <c r="I67" s="5"/>
      <c r="J67" s="5"/>
      <c r="K67" s="5"/>
      <c r="L67" s="4"/>
      <c r="M67" s="76"/>
      <c r="N67" s="4"/>
      <c r="O67" s="76"/>
      <c r="P67" s="4"/>
      <c r="Q67" s="88" t="str">
        <f t="shared" si="7"/>
        <v>ﾘﾚｰ</v>
      </c>
      <c r="R67" s="66"/>
      <c r="T67" s="31"/>
      <c r="W67" s="1"/>
      <c r="X67" s="1"/>
    </row>
    <row r="68" spans="1:24" ht="18.75" customHeight="1">
      <c r="A68" s="11">
        <v>40</v>
      </c>
      <c r="B68" s="12"/>
      <c r="C68" s="13"/>
      <c r="D68" s="14"/>
      <c r="E68" s="13" t="str">
        <f t="shared" si="2"/>
        <v/>
      </c>
      <c r="F68" s="23" t="str">
        <f t="shared" si="3"/>
        <v/>
      </c>
      <c r="G68" s="5" t="str">
        <f t="shared" si="5"/>
        <v/>
      </c>
      <c r="H68" s="5" t="str">
        <f t="shared" si="6"/>
        <v/>
      </c>
      <c r="I68" s="5"/>
      <c r="J68" s="5"/>
      <c r="K68" s="5"/>
      <c r="L68" s="4"/>
      <c r="M68" s="76"/>
      <c r="N68" s="4"/>
      <c r="O68" s="76"/>
      <c r="P68" s="4"/>
      <c r="Q68" s="88" t="str">
        <f t="shared" si="7"/>
        <v>ﾘﾚｰ</v>
      </c>
      <c r="R68" s="66"/>
      <c r="T68" s="31"/>
      <c r="W68" s="1"/>
      <c r="X68" s="1"/>
    </row>
    <row r="69" spans="1:24" ht="18.75" customHeight="1">
      <c r="A69" s="11">
        <v>41</v>
      </c>
      <c r="B69" s="12"/>
      <c r="C69" s="13"/>
      <c r="D69" s="14"/>
      <c r="E69" s="13" t="str">
        <f t="shared" si="2"/>
        <v/>
      </c>
      <c r="F69" s="23" t="str">
        <f t="shared" si="3"/>
        <v/>
      </c>
      <c r="G69" s="5" t="str">
        <f t="shared" si="5"/>
        <v/>
      </c>
      <c r="H69" s="5" t="str">
        <f t="shared" si="6"/>
        <v/>
      </c>
      <c r="I69" s="5"/>
      <c r="J69" s="5"/>
      <c r="K69" s="5"/>
      <c r="L69" s="4"/>
      <c r="M69" s="76"/>
      <c r="N69" s="4"/>
      <c r="O69" s="76"/>
      <c r="P69" s="4"/>
      <c r="Q69" s="88" t="str">
        <f t="shared" si="7"/>
        <v>ﾘﾚｰ</v>
      </c>
      <c r="R69" s="66"/>
      <c r="T69" s="31"/>
      <c r="W69" s="1"/>
      <c r="X69" s="1"/>
    </row>
    <row r="70" spans="1:24" ht="18.75" customHeight="1">
      <c r="A70" s="11">
        <v>42</v>
      </c>
      <c r="B70" s="12"/>
      <c r="C70" s="13"/>
      <c r="D70" s="14"/>
      <c r="E70" s="13" t="str">
        <f t="shared" si="2"/>
        <v/>
      </c>
      <c r="F70" s="23" t="str">
        <f t="shared" si="3"/>
        <v/>
      </c>
      <c r="G70" s="5" t="str">
        <f t="shared" si="5"/>
        <v/>
      </c>
      <c r="H70" s="5" t="str">
        <f t="shared" si="6"/>
        <v/>
      </c>
      <c r="I70" s="5"/>
      <c r="J70" s="5"/>
      <c r="K70" s="5"/>
      <c r="L70" s="4"/>
      <c r="M70" s="76"/>
      <c r="N70" s="4"/>
      <c r="O70" s="76"/>
      <c r="P70" s="4"/>
      <c r="Q70" s="88" t="str">
        <f t="shared" si="7"/>
        <v>ﾘﾚｰ</v>
      </c>
      <c r="R70" s="66"/>
      <c r="T70" s="31"/>
      <c r="W70" s="1"/>
      <c r="X70" s="1"/>
    </row>
    <row r="71" spans="1:24" ht="18.75" customHeight="1">
      <c r="A71" s="11">
        <v>43</v>
      </c>
      <c r="B71" s="12"/>
      <c r="C71" s="13"/>
      <c r="D71" s="14"/>
      <c r="E71" s="13" t="str">
        <f t="shared" si="2"/>
        <v/>
      </c>
      <c r="F71" s="23" t="str">
        <f t="shared" si="3"/>
        <v/>
      </c>
      <c r="G71" s="5" t="str">
        <f t="shared" si="5"/>
        <v/>
      </c>
      <c r="H71" s="5" t="str">
        <f t="shared" si="6"/>
        <v/>
      </c>
      <c r="I71" s="5"/>
      <c r="J71" s="5"/>
      <c r="K71" s="5"/>
      <c r="L71" s="4"/>
      <c r="M71" s="76"/>
      <c r="N71" s="4"/>
      <c r="O71" s="76"/>
      <c r="P71" s="4"/>
      <c r="Q71" s="88" t="str">
        <f t="shared" si="7"/>
        <v>ﾘﾚｰ</v>
      </c>
      <c r="R71" s="66"/>
      <c r="T71" s="31"/>
      <c r="W71" s="1"/>
      <c r="X71" s="1"/>
    </row>
    <row r="72" spans="1:24" ht="18.75" customHeight="1">
      <c r="A72" s="11">
        <v>44</v>
      </c>
      <c r="B72" s="12"/>
      <c r="C72" s="13"/>
      <c r="D72" s="14"/>
      <c r="E72" s="13" t="str">
        <f t="shared" si="2"/>
        <v/>
      </c>
      <c r="F72" s="23" t="str">
        <f t="shared" si="3"/>
        <v/>
      </c>
      <c r="G72" s="5" t="str">
        <f t="shared" si="5"/>
        <v/>
      </c>
      <c r="H72" s="5" t="str">
        <f t="shared" si="6"/>
        <v/>
      </c>
      <c r="I72" s="5"/>
      <c r="J72" s="5"/>
      <c r="K72" s="5"/>
      <c r="L72" s="4"/>
      <c r="M72" s="76"/>
      <c r="N72" s="4"/>
      <c r="O72" s="76"/>
      <c r="P72" s="4"/>
      <c r="Q72" s="88" t="str">
        <f t="shared" si="7"/>
        <v>ﾘﾚｰ</v>
      </c>
      <c r="R72" s="66"/>
      <c r="T72" s="31"/>
      <c r="W72" s="1"/>
      <c r="X72" s="1"/>
    </row>
    <row r="73" spans="1:24" ht="18.75" customHeight="1">
      <c r="A73" s="11">
        <v>45</v>
      </c>
      <c r="B73" s="12"/>
      <c r="C73" s="13"/>
      <c r="D73" s="14"/>
      <c r="E73" s="13" t="str">
        <f t="shared" si="2"/>
        <v/>
      </c>
      <c r="F73" s="23" t="str">
        <f t="shared" si="3"/>
        <v/>
      </c>
      <c r="G73" s="5" t="str">
        <f t="shared" si="5"/>
        <v/>
      </c>
      <c r="H73" s="5" t="str">
        <f t="shared" si="6"/>
        <v/>
      </c>
      <c r="I73" s="5"/>
      <c r="J73" s="5"/>
      <c r="K73" s="5"/>
      <c r="L73" s="4"/>
      <c r="M73" s="76"/>
      <c r="N73" s="4"/>
      <c r="O73" s="76"/>
      <c r="P73" s="4"/>
      <c r="Q73" s="88" t="str">
        <f t="shared" si="7"/>
        <v>ﾘﾚｰ</v>
      </c>
      <c r="R73" s="66"/>
      <c r="T73" s="31"/>
      <c r="W73" s="1"/>
      <c r="X73" s="1"/>
    </row>
    <row r="74" spans="1:24" ht="18.75" customHeight="1">
      <c r="A74" s="11">
        <v>46</v>
      </c>
      <c r="B74" s="12"/>
      <c r="C74" s="13"/>
      <c r="D74" s="14"/>
      <c r="E74" s="13" t="str">
        <f t="shared" si="2"/>
        <v/>
      </c>
      <c r="F74" s="23" t="str">
        <f t="shared" si="3"/>
        <v/>
      </c>
      <c r="G74" s="5" t="str">
        <f t="shared" si="5"/>
        <v/>
      </c>
      <c r="H74" s="5" t="str">
        <f t="shared" si="6"/>
        <v/>
      </c>
      <c r="I74" s="5"/>
      <c r="J74" s="5"/>
      <c r="K74" s="5"/>
      <c r="L74" s="4"/>
      <c r="M74" s="76"/>
      <c r="N74" s="4"/>
      <c r="O74" s="76"/>
      <c r="P74" s="4"/>
      <c r="Q74" s="88" t="str">
        <f t="shared" si="7"/>
        <v>ﾘﾚｰ</v>
      </c>
      <c r="R74" s="66"/>
      <c r="T74" s="31"/>
      <c r="W74" s="1"/>
      <c r="X74" s="1"/>
    </row>
    <row r="75" spans="1:24" ht="18.75" customHeight="1">
      <c r="A75" s="11">
        <v>47</v>
      </c>
      <c r="B75" s="12"/>
      <c r="C75" s="13"/>
      <c r="D75" s="14"/>
      <c r="E75" s="13" t="str">
        <f t="shared" si="2"/>
        <v/>
      </c>
      <c r="F75" s="23" t="str">
        <f t="shared" si="3"/>
        <v/>
      </c>
      <c r="G75" s="5" t="str">
        <f t="shared" si="5"/>
        <v/>
      </c>
      <c r="H75" s="5" t="str">
        <f t="shared" si="6"/>
        <v/>
      </c>
      <c r="I75" s="5"/>
      <c r="J75" s="5"/>
      <c r="K75" s="5"/>
      <c r="L75" s="4"/>
      <c r="M75" s="76"/>
      <c r="N75" s="4"/>
      <c r="O75" s="76"/>
      <c r="P75" s="4"/>
      <c r="Q75" s="88" t="str">
        <f t="shared" si="7"/>
        <v>ﾘﾚｰ</v>
      </c>
      <c r="R75" s="66"/>
      <c r="T75" s="31"/>
      <c r="W75" s="1"/>
      <c r="X75" s="1"/>
    </row>
    <row r="76" spans="1:24" ht="18.75" customHeight="1">
      <c r="A76" s="11">
        <v>48</v>
      </c>
      <c r="B76" s="12"/>
      <c r="C76" s="13"/>
      <c r="D76" s="14"/>
      <c r="E76" s="13" t="str">
        <f t="shared" si="2"/>
        <v/>
      </c>
      <c r="F76" s="23" t="str">
        <f t="shared" si="3"/>
        <v/>
      </c>
      <c r="G76" s="5" t="str">
        <f t="shared" si="5"/>
        <v/>
      </c>
      <c r="H76" s="5" t="str">
        <f t="shared" si="6"/>
        <v/>
      </c>
      <c r="I76" s="5"/>
      <c r="J76" s="5"/>
      <c r="K76" s="5"/>
      <c r="L76" s="4"/>
      <c r="M76" s="76"/>
      <c r="N76" s="4"/>
      <c r="O76" s="76"/>
      <c r="P76" s="4"/>
      <c r="Q76" s="88" t="str">
        <f t="shared" si="7"/>
        <v>ﾘﾚｰ</v>
      </c>
      <c r="R76" s="66"/>
      <c r="T76" s="31"/>
      <c r="W76" s="1"/>
      <c r="X76" s="1"/>
    </row>
    <row r="77" spans="1:24" ht="18.75" customHeight="1">
      <c r="A77" s="11">
        <v>49</v>
      </c>
      <c r="B77" s="12"/>
      <c r="C77" s="13"/>
      <c r="D77" s="14"/>
      <c r="E77" s="13" t="str">
        <f t="shared" si="2"/>
        <v/>
      </c>
      <c r="F77" s="23" t="str">
        <f t="shared" si="3"/>
        <v/>
      </c>
      <c r="G77" s="5" t="str">
        <f t="shared" si="5"/>
        <v/>
      </c>
      <c r="H77" s="5" t="str">
        <f t="shared" si="6"/>
        <v/>
      </c>
      <c r="I77" s="5"/>
      <c r="J77" s="5"/>
      <c r="K77" s="5"/>
      <c r="L77" s="4"/>
      <c r="M77" s="76"/>
      <c r="N77" s="4"/>
      <c r="O77" s="76"/>
      <c r="P77" s="4"/>
      <c r="Q77" s="88" t="str">
        <f t="shared" si="7"/>
        <v>ﾘﾚｰ</v>
      </c>
      <c r="R77" s="66"/>
      <c r="T77" s="31"/>
      <c r="W77" s="1"/>
      <c r="X77" s="1"/>
    </row>
    <row r="78" spans="1:24" ht="18.75" customHeight="1">
      <c r="A78" s="11">
        <v>50</v>
      </c>
      <c r="B78" s="12"/>
      <c r="C78" s="13"/>
      <c r="D78" s="14"/>
      <c r="E78" s="13" t="str">
        <f t="shared" si="2"/>
        <v/>
      </c>
      <c r="F78" s="23" t="str">
        <f t="shared" si="3"/>
        <v/>
      </c>
      <c r="G78" s="5" t="str">
        <f t="shared" si="5"/>
        <v/>
      </c>
      <c r="H78" s="5" t="str">
        <f t="shared" si="6"/>
        <v/>
      </c>
      <c r="I78" s="5"/>
      <c r="J78" s="5"/>
      <c r="K78" s="5"/>
      <c r="L78" s="4"/>
      <c r="M78" s="76"/>
      <c r="N78" s="4"/>
      <c r="O78" s="76"/>
      <c r="P78" s="4"/>
      <c r="Q78" s="88" t="str">
        <f t="shared" si="7"/>
        <v>ﾘﾚｰ</v>
      </c>
      <c r="R78" s="66"/>
      <c r="T78" s="31"/>
      <c r="W78" s="1"/>
      <c r="X78" s="1"/>
    </row>
    <row r="79" spans="1:24" ht="18.75" customHeight="1">
      <c r="A79" s="11">
        <v>51</v>
      </c>
      <c r="B79" s="12"/>
      <c r="C79" s="13"/>
      <c r="D79" s="14"/>
      <c r="E79" s="13" t="str">
        <f t="shared" si="2"/>
        <v/>
      </c>
      <c r="F79" s="23" t="str">
        <f t="shared" si="3"/>
        <v/>
      </c>
      <c r="G79" s="5" t="str">
        <f t="shared" si="5"/>
        <v/>
      </c>
      <c r="H79" s="5" t="str">
        <f t="shared" si="6"/>
        <v/>
      </c>
      <c r="I79" s="5"/>
      <c r="J79" s="5"/>
      <c r="K79" s="5"/>
      <c r="L79" s="4"/>
      <c r="M79" s="76"/>
      <c r="N79" s="4"/>
      <c r="O79" s="76"/>
      <c r="P79" s="4"/>
      <c r="Q79" s="88" t="str">
        <f t="shared" si="7"/>
        <v>ﾘﾚｰ</v>
      </c>
      <c r="R79" s="66"/>
      <c r="T79" s="31"/>
      <c r="W79" s="1"/>
      <c r="X79" s="1"/>
    </row>
    <row r="80" spans="1:24" ht="18.75" customHeight="1">
      <c r="A80" s="11">
        <v>52</v>
      </c>
      <c r="B80" s="12"/>
      <c r="C80" s="13"/>
      <c r="D80" s="14"/>
      <c r="E80" s="13" t="str">
        <f t="shared" si="2"/>
        <v/>
      </c>
      <c r="F80" s="23" t="str">
        <f t="shared" si="3"/>
        <v/>
      </c>
      <c r="G80" s="5" t="str">
        <f t="shared" si="5"/>
        <v/>
      </c>
      <c r="H80" s="5" t="str">
        <f t="shared" si="6"/>
        <v/>
      </c>
      <c r="I80" s="5"/>
      <c r="J80" s="5"/>
      <c r="K80" s="5"/>
      <c r="L80" s="4"/>
      <c r="M80" s="76"/>
      <c r="N80" s="4"/>
      <c r="O80" s="76"/>
      <c r="P80" s="4"/>
      <c r="Q80" s="88" t="str">
        <f t="shared" si="7"/>
        <v>ﾘﾚｰ</v>
      </c>
      <c r="R80" s="66"/>
      <c r="T80" s="31"/>
      <c r="W80" s="1"/>
      <c r="X80" s="1"/>
    </row>
    <row r="81" spans="1:24" ht="18.75" customHeight="1">
      <c r="A81" s="11">
        <v>53</v>
      </c>
      <c r="B81" s="12"/>
      <c r="C81" s="13"/>
      <c r="D81" s="14"/>
      <c r="E81" s="13" t="str">
        <f t="shared" si="2"/>
        <v/>
      </c>
      <c r="F81" s="23" t="str">
        <f t="shared" si="3"/>
        <v/>
      </c>
      <c r="G81" s="5" t="str">
        <f t="shared" si="5"/>
        <v/>
      </c>
      <c r="H81" s="5" t="str">
        <f t="shared" si="6"/>
        <v/>
      </c>
      <c r="I81" s="5"/>
      <c r="J81" s="5"/>
      <c r="K81" s="5"/>
      <c r="L81" s="4"/>
      <c r="M81" s="76"/>
      <c r="N81" s="4"/>
      <c r="O81" s="76"/>
      <c r="P81" s="4"/>
      <c r="Q81" s="88" t="str">
        <f t="shared" si="7"/>
        <v>ﾘﾚｰ</v>
      </c>
      <c r="R81" s="66"/>
      <c r="T81" s="31"/>
      <c r="W81" s="1"/>
      <c r="X81" s="1"/>
    </row>
    <row r="82" spans="1:24" ht="18.75" customHeight="1">
      <c r="A82" s="11">
        <v>54</v>
      </c>
      <c r="B82" s="12"/>
      <c r="C82" s="13"/>
      <c r="D82" s="14"/>
      <c r="E82" s="13" t="str">
        <f t="shared" si="2"/>
        <v/>
      </c>
      <c r="F82" s="23" t="str">
        <f t="shared" si="3"/>
        <v/>
      </c>
      <c r="G82" s="5" t="str">
        <f t="shared" si="5"/>
        <v/>
      </c>
      <c r="H82" s="5" t="str">
        <f t="shared" si="6"/>
        <v/>
      </c>
      <c r="I82" s="5"/>
      <c r="J82" s="5"/>
      <c r="K82" s="5"/>
      <c r="L82" s="4"/>
      <c r="M82" s="76"/>
      <c r="N82" s="4"/>
      <c r="O82" s="76"/>
      <c r="P82" s="4"/>
      <c r="Q82" s="88" t="str">
        <f t="shared" si="7"/>
        <v>ﾘﾚｰ</v>
      </c>
      <c r="R82" s="66"/>
      <c r="T82" s="31"/>
      <c r="W82" s="1"/>
      <c r="X82" s="1"/>
    </row>
    <row r="83" spans="1:24" ht="18.75" customHeight="1">
      <c r="A83" s="11">
        <v>55</v>
      </c>
      <c r="B83" s="12"/>
      <c r="C83" s="13"/>
      <c r="D83" s="14"/>
      <c r="E83" s="13" t="str">
        <f t="shared" si="2"/>
        <v/>
      </c>
      <c r="F83" s="23" t="str">
        <f t="shared" si="3"/>
        <v/>
      </c>
      <c r="G83" s="5" t="str">
        <f t="shared" si="5"/>
        <v/>
      </c>
      <c r="H83" s="5" t="str">
        <f t="shared" si="6"/>
        <v/>
      </c>
      <c r="I83" s="5"/>
      <c r="J83" s="5"/>
      <c r="K83" s="5"/>
      <c r="L83" s="4"/>
      <c r="M83" s="76"/>
      <c r="N83" s="4"/>
      <c r="O83" s="76"/>
      <c r="P83" s="4"/>
      <c r="Q83" s="88" t="str">
        <f t="shared" si="7"/>
        <v>ﾘﾚｰ</v>
      </c>
      <c r="R83" s="66"/>
      <c r="T83" s="31"/>
      <c r="W83" s="1"/>
      <c r="X83" s="1"/>
    </row>
    <row r="84" spans="1:24" ht="18.75" customHeight="1">
      <c r="A84" s="11">
        <v>56</v>
      </c>
      <c r="B84" s="12"/>
      <c r="C84" s="13"/>
      <c r="D84" s="14"/>
      <c r="E84" s="13" t="str">
        <f t="shared" si="2"/>
        <v/>
      </c>
      <c r="F84" s="23" t="str">
        <f t="shared" si="3"/>
        <v/>
      </c>
      <c r="G84" s="5" t="str">
        <f t="shared" si="5"/>
        <v/>
      </c>
      <c r="H84" s="5" t="str">
        <f t="shared" si="6"/>
        <v/>
      </c>
      <c r="I84" s="5"/>
      <c r="J84" s="5"/>
      <c r="K84" s="5"/>
      <c r="L84" s="4"/>
      <c r="M84" s="76"/>
      <c r="N84" s="4"/>
      <c r="O84" s="76"/>
      <c r="P84" s="4"/>
      <c r="Q84" s="88" t="str">
        <f t="shared" si="7"/>
        <v>ﾘﾚｰ</v>
      </c>
      <c r="R84" s="66"/>
      <c r="T84" s="31"/>
      <c r="W84" s="1"/>
      <c r="X84" s="1"/>
    </row>
    <row r="85" spans="1:24" ht="18.75" customHeight="1">
      <c r="A85" s="11">
        <v>57</v>
      </c>
      <c r="B85" s="12"/>
      <c r="C85" s="13"/>
      <c r="D85" s="14"/>
      <c r="E85" s="13" t="str">
        <f t="shared" si="2"/>
        <v/>
      </c>
      <c r="F85" s="23" t="str">
        <f t="shared" si="3"/>
        <v/>
      </c>
      <c r="G85" s="5" t="str">
        <f t="shared" si="5"/>
        <v/>
      </c>
      <c r="H85" s="5" t="str">
        <f t="shared" si="6"/>
        <v/>
      </c>
      <c r="I85" s="5"/>
      <c r="J85" s="5"/>
      <c r="K85" s="5"/>
      <c r="L85" s="4"/>
      <c r="M85" s="76"/>
      <c r="N85" s="4"/>
      <c r="O85" s="76"/>
      <c r="P85" s="4"/>
      <c r="Q85" s="88" t="str">
        <f t="shared" si="7"/>
        <v>ﾘﾚｰ</v>
      </c>
      <c r="R85" s="66"/>
      <c r="T85" s="31"/>
      <c r="W85" s="1"/>
      <c r="X85" s="1"/>
    </row>
    <row r="86" spans="1:24" ht="18.75" customHeight="1">
      <c r="A86" s="11">
        <v>58</v>
      </c>
      <c r="B86" s="12"/>
      <c r="C86" s="13"/>
      <c r="D86" s="14"/>
      <c r="E86" s="13" t="str">
        <f t="shared" si="2"/>
        <v/>
      </c>
      <c r="F86" s="23" t="str">
        <f t="shared" si="3"/>
        <v/>
      </c>
      <c r="G86" s="5" t="str">
        <f t="shared" si="5"/>
        <v/>
      </c>
      <c r="H86" s="5" t="str">
        <f t="shared" si="6"/>
        <v/>
      </c>
      <c r="I86" s="5"/>
      <c r="J86" s="5"/>
      <c r="K86" s="5"/>
      <c r="L86" s="4"/>
      <c r="M86" s="76"/>
      <c r="N86" s="4"/>
      <c r="O86" s="76"/>
      <c r="P86" s="4"/>
      <c r="Q86" s="88" t="str">
        <f t="shared" si="7"/>
        <v>ﾘﾚｰ</v>
      </c>
      <c r="R86" s="66"/>
      <c r="T86" s="31"/>
      <c r="W86" s="1"/>
      <c r="X86" s="1"/>
    </row>
    <row r="87" spans="1:24" ht="18.75" customHeight="1">
      <c r="A87" s="11">
        <v>59</v>
      </c>
      <c r="B87" s="12"/>
      <c r="C87" s="13"/>
      <c r="D87" s="14"/>
      <c r="E87" s="13" t="str">
        <f t="shared" si="2"/>
        <v/>
      </c>
      <c r="F87" s="23" t="str">
        <f t="shared" si="3"/>
        <v/>
      </c>
      <c r="G87" s="5" t="str">
        <f t="shared" si="5"/>
        <v/>
      </c>
      <c r="H87" s="5" t="str">
        <f t="shared" si="6"/>
        <v/>
      </c>
      <c r="I87" s="5"/>
      <c r="J87" s="5"/>
      <c r="K87" s="5"/>
      <c r="L87" s="4"/>
      <c r="M87" s="76"/>
      <c r="N87" s="4"/>
      <c r="O87" s="76"/>
      <c r="P87" s="4"/>
      <c r="Q87" s="88" t="str">
        <f t="shared" si="7"/>
        <v>ﾘﾚｰ</v>
      </c>
      <c r="R87" s="66"/>
      <c r="T87" s="31"/>
      <c r="W87" s="1"/>
      <c r="X87" s="1"/>
    </row>
    <row r="88" spans="1:24" ht="18.75" customHeight="1">
      <c r="A88" s="11">
        <v>60</v>
      </c>
      <c r="B88" s="12"/>
      <c r="C88" s="13"/>
      <c r="D88" s="14"/>
      <c r="E88" s="13" t="str">
        <f t="shared" si="2"/>
        <v/>
      </c>
      <c r="F88" s="23" t="str">
        <f t="shared" si="3"/>
        <v/>
      </c>
      <c r="G88" s="5" t="str">
        <f t="shared" si="5"/>
        <v/>
      </c>
      <c r="H88" s="5" t="str">
        <f t="shared" si="6"/>
        <v/>
      </c>
      <c r="I88" s="5"/>
      <c r="J88" s="5"/>
      <c r="K88" s="5"/>
      <c r="L88" s="4"/>
      <c r="M88" s="76"/>
      <c r="N88" s="4"/>
      <c r="O88" s="76"/>
      <c r="P88" s="4"/>
      <c r="Q88" s="88" t="str">
        <f t="shared" si="7"/>
        <v>ﾘﾚｰ</v>
      </c>
      <c r="R88" s="66"/>
      <c r="T88" s="31"/>
      <c r="W88" s="1"/>
      <c r="X88" s="1"/>
    </row>
    <row r="89" spans="1:24" ht="18.75" customHeight="1">
      <c r="A89" s="11">
        <v>61</v>
      </c>
      <c r="B89" s="12"/>
      <c r="C89" s="13"/>
      <c r="D89" s="14"/>
      <c r="E89" s="13" t="str">
        <f t="shared" si="2"/>
        <v/>
      </c>
      <c r="F89" s="23" t="str">
        <f t="shared" si="3"/>
        <v/>
      </c>
      <c r="G89" s="5" t="str">
        <f t="shared" si="5"/>
        <v/>
      </c>
      <c r="H89" s="5" t="str">
        <f t="shared" si="6"/>
        <v/>
      </c>
      <c r="I89" s="5"/>
      <c r="J89" s="5"/>
      <c r="K89" s="5"/>
      <c r="L89" s="4"/>
      <c r="M89" s="76"/>
      <c r="N89" s="4"/>
      <c r="O89" s="76"/>
      <c r="P89" s="4"/>
      <c r="Q89" s="88" t="str">
        <f t="shared" si="7"/>
        <v>ﾘﾚｰ</v>
      </c>
      <c r="R89" s="66"/>
      <c r="T89" s="31"/>
      <c r="W89" s="1"/>
      <c r="X89" s="1"/>
    </row>
    <row r="90" spans="1:24" ht="18.75" customHeight="1">
      <c r="A90" s="11">
        <v>62</v>
      </c>
      <c r="B90" s="12"/>
      <c r="C90" s="13"/>
      <c r="D90" s="14"/>
      <c r="E90" s="13" t="str">
        <f t="shared" si="2"/>
        <v/>
      </c>
      <c r="F90" s="23" t="str">
        <f t="shared" si="3"/>
        <v/>
      </c>
      <c r="G90" s="5" t="str">
        <f t="shared" si="5"/>
        <v/>
      </c>
      <c r="H90" s="5" t="str">
        <f t="shared" si="6"/>
        <v/>
      </c>
      <c r="I90" s="5"/>
      <c r="J90" s="5"/>
      <c r="K90" s="5"/>
      <c r="L90" s="4"/>
      <c r="M90" s="76"/>
      <c r="N90" s="4"/>
      <c r="O90" s="76"/>
      <c r="P90" s="4"/>
      <c r="Q90" s="88" t="str">
        <f t="shared" si="7"/>
        <v>ﾘﾚｰ</v>
      </c>
      <c r="R90" s="66"/>
      <c r="T90" s="31"/>
      <c r="W90" s="1"/>
      <c r="X90" s="1"/>
    </row>
    <row r="91" spans="1:24" ht="18.75" customHeight="1">
      <c r="A91" s="11">
        <v>63</v>
      </c>
      <c r="B91" s="12"/>
      <c r="C91" s="13"/>
      <c r="D91" s="14"/>
      <c r="E91" s="13" t="str">
        <f t="shared" si="2"/>
        <v/>
      </c>
      <c r="F91" s="23" t="str">
        <f t="shared" si="3"/>
        <v/>
      </c>
      <c r="G91" s="5" t="str">
        <f t="shared" si="5"/>
        <v/>
      </c>
      <c r="H91" s="5" t="str">
        <f t="shared" si="6"/>
        <v/>
      </c>
      <c r="I91" s="5"/>
      <c r="J91" s="5"/>
      <c r="K91" s="5"/>
      <c r="L91" s="4"/>
      <c r="M91" s="76"/>
      <c r="N91" s="4"/>
      <c r="O91" s="76"/>
      <c r="P91" s="4"/>
      <c r="Q91" s="88" t="str">
        <f t="shared" si="7"/>
        <v>ﾘﾚｰ</v>
      </c>
      <c r="R91" s="66"/>
      <c r="T91" s="31"/>
      <c r="W91" s="1"/>
      <c r="X91" s="1"/>
    </row>
    <row r="92" spans="1:24" ht="18.75" customHeight="1">
      <c r="A92" s="11">
        <v>64</v>
      </c>
      <c r="B92" s="12"/>
      <c r="C92" s="13"/>
      <c r="D92" s="14"/>
      <c r="E92" s="13" t="str">
        <f t="shared" si="2"/>
        <v/>
      </c>
      <c r="F92" s="23" t="str">
        <f t="shared" si="3"/>
        <v/>
      </c>
      <c r="G92" s="5" t="str">
        <f t="shared" si="5"/>
        <v/>
      </c>
      <c r="H92" s="5" t="str">
        <f t="shared" si="6"/>
        <v/>
      </c>
      <c r="I92" s="5"/>
      <c r="J92" s="5"/>
      <c r="K92" s="5"/>
      <c r="L92" s="4"/>
      <c r="M92" s="76"/>
      <c r="N92" s="4"/>
      <c r="O92" s="76"/>
      <c r="P92" s="4"/>
      <c r="Q92" s="88" t="str">
        <f t="shared" si="7"/>
        <v>ﾘﾚｰ</v>
      </c>
      <c r="R92" s="66"/>
      <c r="T92" s="31"/>
      <c r="W92" s="1"/>
      <c r="X92" s="1"/>
    </row>
    <row r="93" spans="1:24" ht="18.75" customHeight="1">
      <c r="A93" s="11">
        <v>65</v>
      </c>
      <c r="B93" s="12"/>
      <c r="C93" s="13"/>
      <c r="D93" s="14"/>
      <c r="E93" s="13" t="str">
        <f t="shared" ref="E93:E123" si="8">ASC(PHONETIC(C93))</f>
        <v/>
      </c>
      <c r="F93" s="23" t="str">
        <f t="shared" ref="F93:F123" si="9">ASC(PHONETIC(D93))</f>
        <v/>
      </c>
      <c r="G93" s="5" t="str">
        <f t="shared" si="5"/>
        <v/>
      </c>
      <c r="H93" s="5" t="str">
        <f t="shared" si="6"/>
        <v/>
      </c>
      <c r="I93" s="5"/>
      <c r="J93" s="5"/>
      <c r="K93" s="5"/>
      <c r="L93" s="4"/>
      <c r="M93" s="76"/>
      <c r="N93" s="4"/>
      <c r="O93" s="76"/>
      <c r="P93" s="4"/>
      <c r="Q93" s="88" t="str">
        <f t="shared" si="7"/>
        <v>ﾘﾚｰ</v>
      </c>
      <c r="R93" s="66"/>
      <c r="T93" s="31"/>
      <c r="W93" s="1"/>
      <c r="X93" s="1"/>
    </row>
    <row r="94" spans="1:24" ht="18.75" customHeight="1">
      <c r="A94" s="11">
        <v>66</v>
      </c>
      <c r="B94" s="12"/>
      <c r="C94" s="13"/>
      <c r="D94" s="14"/>
      <c r="E94" s="13" t="str">
        <f t="shared" si="8"/>
        <v/>
      </c>
      <c r="F94" s="23" t="str">
        <f t="shared" si="9"/>
        <v/>
      </c>
      <c r="G94" s="5" t="str">
        <f t="shared" ref="G94:G147" si="10">$D$3&amp;""</f>
        <v/>
      </c>
      <c r="H94" s="5" t="str">
        <f t="shared" ref="H94:H147" si="11">$D$4&amp;""</f>
        <v/>
      </c>
      <c r="I94" s="5"/>
      <c r="J94" s="5"/>
      <c r="K94" s="5"/>
      <c r="L94" s="4"/>
      <c r="M94" s="76"/>
      <c r="N94" s="4"/>
      <c r="O94" s="76"/>
      <c r="P94" s="4"/>
      <c r="Q94" s="88" t="str">
        <f t="shared" ref="Q94:Q107" si="12">CONCATENATE(K94,"ﾘﾚｰ")</f>
        <v>ﾘﾚｰ</v>
      </c>
      <c r="R94" s="66"/>
      <c r="T94" s="31"/>
      <c r="W94" s="1"/>
      <c r="X94" s="1"/>
    </row>
    <row r="95" spans="1:24" ht="18.75" customHeight="1">
      <c r="A95" s="11">
        <v>67</v>
      </c>
      <c r="B95" s="12"/>
      <c r="C95" s="13"/>
      <c r="D95" s="14"/>
      <c r="E95" s="13" t="str">
        <f t="shared" si="8"/>
        <v/>
      </c>
      <c r="F95" s="23" t="str">
        <f t="shared" si="9"/>
        <v/>
      </c>
      <c r="G95" s="5" t="str">
        <f t="shared" si="10"/>
        <v/>
      </c>
      <c r="H95" s="5" t="str">
        <f t="shared" si="11"/>
        <v/>
      </c>
      <c r="I95" s="5"/>
      <c r="J95" s="5"/>
      <c r="K95" s="5"/>
      <c r="L95" s="4"/>
      <c r="M95" s="76"/>
      <c r="N95" s="4"/>
      <c r="O95" s="76"/>
      <c r="P95" s="4"/>
      <c r="Q95" s="88" t="str">
        <f t="shared" si="12"/>
        <v>ﾘﾚｰ</v>
      </c>
      <c r="R95" s="66"/>
      <c r="T95" s="31"/>
      <c r="W95" s="1"/>
      <c r="X95" s="1"/>
    </row>
    <row r="96" spans="1:24" ht="18.75" customHeight="1">
      <c r="A96" s="11">
        <v>68</v>
      </c>
      <c r="B96" s="12"/>
      <c r="C96" s="13"/>
      <c r="D96" s="14"/>
      <c r="E96" s="13" t="str">
        <f t="shared" si="8"/>
        <v/>
      </c>
      <c r="F96" s="23" t="str">
        <f t="shared" si="9"/>
        <v/>
      </c>
      <c r="G96" s="5" t="str">
        <f t="shared" si="10"/>
        <v/>
      </c>
      <c r="H96" s="5" t="str">
        <f t="shared" si="11"/>
        <v/>
      </c>
      <c r="I96" s="5"/>
      <c r="J96" s="5"/>
      <c r="K96" s="5"/>
      <c r="L96" s="4"/>
      <c r="M96" s="76"/>
      <c r="N96" s="4"/>
      <c r="O96" s="76"/>
      <c r="P96" s="4"/>
      <c r="Q96" s="88" t="str">
        <f t="shared" si="12"/>
        <v>ﾘﾚｰ</v>
      </c>
      <c r="R96" s="66"/>
      <c r="T96" s="31"/>
      <c r="W96" s="1"/>
      <c r="X96" s="1"/>
    </row>
    <row r="97" spans="1:24" ht="18.75" customHeight="1">
      <c r="A97" s="11">
        <v>69</v>
      </c>
      <c r="B97" s="12"/>
      <c r="C97" s="13"/>
      <c r="D97" s="14"/>
      <c r="E97" s="13" t="str">
        <f t="shared" si="8"/>
        <v/>
      </c>
      <c r="F97" s="23" t="str">
        <f t="shared" si="9"/>
        <v/>
      </c>
      <c r="G97" s="5" t="str">
        <f t="shared" si="10"/>
        <v/>
      </c>
      <c r="H97" s="5" t="str">
        <f t="shared" si="11"/>
        <v/>
      </c>
      <c r="I97" s="5"/>
      <c r="J97" s="5"/>
      <c r="K97" s="5"/>
      <c r="L97" s="4"/>
      <c r="M97" s="76"/>
      <c r="N97" s="4"/>
      <c r="O97" s="76"/>
      <c r="P97" s="4"/>
      <c r="Q97" s="88" t="str">
        <f t="shared" si="12"/>
        <v>ﾘﾚｰ</v>
      </c>
      <c r="R97" s="66"/>
      <c r="T97" s="31"/>
      <c r="W97" s="1"/>
      <c r="X97" s="1"/>
    </row>
    <row r="98" spans="1:24" ht="18.75" customHeight="1">
      <c r="A98" s="11">
        <v>70</v>
      </c>
      <c r="B98" s="12"/>
      <c r="C98" s="13"/>
      <c r="D98" s="14"/>
      <c r="E98" s="13" t="str">
        <f t="shared" si="8"/>
        <v/>
      </c>
      <c r="F98" s="23" t="str">
        <f t="shared" si="9"/>
        <v/>
      </c>
      <c r="G98" s="5" t="str">
        <f t="shared" si="10"/>
        <v/>
      </c>
      <c r="H98" s="5" t="str">
        <f t="shared" si="11"/>
        <v/>
      </c>
      <c r="I98" s="5"/>
      <c r="J98" s="5"/>
      <c r="K98" s="5"/>
      <c r="L98" s="4"/>
      <c r="M98" s="76"/>
      <c r="N98" s="4"/>
      <c r="O98" s="76"/>
      <c r="P98" s="4"/>
      <c r="Q98" s="88" t="str">
        <f t="shared" si="12"/>
        <v>ﾘﾚｰ</v>
      </c>
      <c r="R98" s="66"/>
      <c r="T98" s="31"/>
      <c r="W98" s="1"/>
      <c r="X98" s="1"/>
    </row>
    <row r="99" spans="1:24" ht="18.75" customHeight="1">
      <c r="A99" s="11">
        <v>71</v>
      </c>
      <c r="B99" s="12"/>
      <c r="C99" s="13"/>
      <c r="D99" s="14"/>
      <c r="E99" s="13" t="str">
        <f t="shared" si="8"/>
        <v/>
      </c>
      <c r="F99" s="23" t="str">
        <f t="shared" si="9"/>
        <v/>
      </c>
      <c r="G99" s="5" t="str">
        <f t="shared" si="10"/>
        <v/>
      </c>
      <c r="H99" s="5" t="str">
        <f t="shared" si="11"/>
        <v/>
      </c>
      <c r="I99" s="5"/>
      <c r="J99" s="5"/>
      <c r="K99" s="5"/>
      <c r="L99" s="4"/>
      <c r="M99" s="76"/>
      <c r="N99" s="4"/>
      <c r="O99" s="76"/>
      <c r="P99" s="4"/>
      <c r="Q99" s="88" t="str">
        <f t="shared" si="12"/>
        <v>ﾘﾚｰ</v>
      </c>
      <c r="R99" s="66"/>
      <c r="T99" s="31"/>
      <c r="W99" s="1"/>
      <c r="X99" s="1"/>
    </row>
    <row r="100" spans="1:24" ht="18.75" customHeight="1">
      <c r="A100" s="11">
        <v>72</v>
      </c>
      <c r="B100" s="12"/>
      <c r="C100" s="13"/>
      <c r="D100" s="14"/>
      <c r="E100" s="13" t="str">
        <f t="shared" si="8"/>
        <v/>
      </c>
      <c r="F100" s="23" t="str">
        <f t="shared" si="9"/>
        <v/>
      </c>
      <c r="G100" s="5" t="str">
        <f t="shared" si="10"/>
        <v/>
      </c>
      <c r="H100" s="5" t="str">
        <f t="shared" si="11"/>
        <v/>
      </c>
      <c r="I100" s="5"/>
      <c r="J100" s="5"/>
      <c r="K100" s="5"/>
      <c r="L100" s="4"/>
      <c r="M100" s="76"/>
      <c r="N100" s="4"/>
      <c r="O100" s="76"/>
      <c r="P100" s="4"/>
      <c r="Q100" s="88" t="str">
        <f t="shared" si="12"/>
        <v>ﾘﾚｰ</v>
      </c>
      <c r="R100" s="66"/>
      <c r="T100" s="31"/>
      <c r="W100" s="1"/>
      <c r="X100" s="1"/>
    </row>
    <row r="101" spans="1:24" ht="18.75" customHeight="1">
      <c r="A101" s="11">
        <v>73</v>
      </c>
      <c r="B101" s="12"/>
      <c r="C101" s="13"/>
      <c r="D101" s="14"/>
      <c r="E101" s="13" t="str">
        <f t="shared" si="8"/>
        <v/>
      </c>
      <c r="F101" s="23" t="str">
        <f t="shared" si="9"/>
        <v/>
      </c>
      <c r="G101" s="5" t="str">
        <f t="shared" si="10"/>
        <v/>
      </c>
      <c r="H101" s="5" t="str">
        <f t="shared" si="11"/>
        <v/>
      </c>
      <c r="I101" s="5"/>
      <c r="J101" s="5"/>
      <c r="K101" s="5"/>
      <c r="L101" s="4"/>
      <c r="M101" s="76"/>
      <c r="N101" s="4"/>
      <c r="O101" s="76"/>
      <c r="P101" s="4"/>
      <c r="Q101" s="88" t="str">
        <f t="shared" si="12"/>
        <v>ﾘﾚｰ</v>
      </c>
      <c r="R101" s="66"/>
      <c r="T101" s="31"/>
      <c r="W101" s="1"/>
      <c r="X101" s="1"/>
    </row>
    <row r="102" spans="1:24" ht="18.75" customHeight="1">
      <c r="A102" s="11">
        <v>74</v>
      </c>
      <c r="B102" s="12"/>
      <c r="C102" s="13"/>
      <c r="D102" s="14"/>
      <c r="E102" s="13" t="str">
        <f t="shared" si="8"/>
        <v/>
      </c>
      <c r="F102" s="23" t="str">
        <f t="shared" si="9"/>
        <v/>
      </c>
      <c r="G102" s="5" t="str">
        <f t="shared" si="10"/>
        <v/>
      </c>
      <c r="H102" s="5" t="str">
        <f t="shared" si="11"/>
        <v/>
      </c>
      <c r="I102" s="5"/>
      <c r="J102" s="5"/>
      <c r="K102" s="5"/>
      <c r="L102" s="4"/>
      <c r="M102" s="76"/>
      <c r="N102" s="4"/>
      <c r="O102" s="76"/>
      <c r="P102" s="4"/>
      <c r="Q102" s="88" t="str">
        <f t="shared" si="12"/>
        <v>ﾘﾚｰ</v>
      </c>
      <c r="R102" s="66"/>
      <c r="T102" s="31"/>
      <c r="W102" s="1"/>
      <c r="X102" s="1"/>
    </row>
    <row r="103" spans="1:24" ht="18.75" customHeight="1">
      <c r="A103" s="11">
        <v>75</v>
      </c>
      <c r="B103" s="12"/>
      <c r="C103" s="13"/>
      <c r="D103" s="14"/>
      <c r="E103" s="13" t="str">
        <f t="shared" si="8"/>
        <v/>
      </c>
      <c r="F103" s="23" t="str">
        <f t="shared" si="9"/>
        <v/>
      </c>
      <c r="G103" s="5" t="str">
        <f t="shared" si="10"/>
        <v/>
      </c>
      <c r="H103" s="5" t="str">
        <f t="shared" si="11"/>
        <v/>
      </c>
      <c r="I103" s="5"/>
      <c r="J103" s="5"/>
      <c r="K103" s="5"/>
      <c r="L103" s="4"/>
      <c r="M103" s="76"/>
      <c r="N103" s="4"/>
      <c r="O103" s="76"/>
      <c r="P103" s="4"/>
      <c r="Q103" s="88" t="str">
        <f t="shared" si="12"/>
        <v>ﾘﾚｰ</v>
      </c>
      <c r="R103" s="66"/>
      <c r="T103" s="31"/>
      <c r="W103" s="1"/>
      <c r="X103" s="1"/>
    </row>
    <row r="104" spans="1:24" ht="18.75" customHeight="1">
      <c r="A104" s="11">
        <v>76</v>
      </c>
      <c r="B104" s="12"/>
      <c r="C104" s="13"/>
      <c r="D104" s="14"/>
      <c r="E104" s="13" t="str">
        <f t="shared" si="8"/>
        <v/>
      </c>
      <c r="F104" s="23" t="str">
        <f t="shared" si="9"/>
        <v/>
      </c>
      <c r="G104" s="5" t="str">
        <f t="shared" si="10"/>
        <v/>
      </c>
      <c r="H104" s="5" t="str">
        <f t="shared" si="11"/>
        <v/>
      </c>
      <c r="I104" s="5"/>
      <c r="J104" s="5"/>
      <c r="K104" s="5"/>
      <c r="L104" s="4"/>
      <c r="M104" s="76"/>
      <c r="N104" s="4"/>
      <c r="O104" s="76"/>
      <c r="P104" s="4"/>
      <c r="Q104" s="88" t="str">
        <f t="shared" si="12"/>
        <v>ﾘﾚｰ</v>
      </c>
      <c r="R104" s="66"/>
      <c r="T104" s="31"/>
      <c r="W104" s="1"/>
      <c r="X104" s="1"/>
    </row>
    <row r="105" spans="1:24" ht="18.75" customHeight="1">
      <c r="A105" s="11">
        <v>77</v>
      </c>
      <c r="B105" s="12"/>
      <c r="C105" s="13"/>
      <c r="D105" s="14"/>
      <c r="E105" s="13" t="str">
        <f t="shared" si="8"/>
        <v/>
      </c>
      <c r="F105" s="23" t="str">
        <f t="shared" si="9"/>
        <v/>
      </c>
      <c r="G105" s="5" t="str">
        <f t="shared" si="10"/>
        <v/>
      </c>
      <c r="H105" s="5" t="str">
        <f t="shared" si="11"/>
        <v/>
      </c>
      <c r="I105" s="5"/>
      <c r="J105" s="5"/>
      <c r="K105" s="5"/>
      <c r="L105" s="4"/>
      <c r="M105" s="76"/>
      <c r="N105" s="4"/>
      <c r="O105" s="76"/>
      <c r="P105" s="4"/>
      <c r="Q105" s="88" t="str">
        <f t="shared" si="12"/>
        <v>ﾘﾚｰ</v>
      </c>
      <c r="R105" s="66"/>
      <c r="T105" s="31"/>
      <c r="W105" s="1"/>
      <c r="X105" s="1"/>
    </row>
    <row r="106" spans="1:24" ht="18.75" customHeight="1">
      <c r="A106" s="11">
        <v>78</v>
      </c>
      <c r="B106" s="12"/>
      <c r="C106" s="13"/>
      <c r="D106" s="14"/>
      <c r="E106" s="13" t="str">
        <f t="shared" si="8"/>
        <v/>
      </c>
      <c r="F106" s="23" t="str">
        <f t="shared" si="9"/>
        <v/>
      </c>
      <c r="G106" s="5" t="str">
        <f t="shared" si="10"/>
        <v/>
      </c>
      <c r="H106" s="5" t="str">
        <f t="shared" si="11"/>
        <v/>
      </c>
      <c r="I106" s="5"/>
      <c r="J106" s="5"/>
      <c r="K106" s="5"/>
      <c r="L106" s="4"/>
      <c r="M106" s="76"/>
      <c r="N106" s="4"/>
      <c r="O106" s="76"/>
      <c r="P106" s="4"/>
      <c r="Q106" s="88" t="str">
        <f t="shared" si="12"/>
        <v>ﾘﾚｰ</v>
      </c>
      <c r="R106" s="66"/>
      <c r="T106" s="31"/>
      <c r="W106" s="1"/>
      <c r="X106" s="1"/>
    </row>
    <row r="107" spans="1:24" ht="18.75" customHeight="1">
      <c r="A107" s="11">
        <v>79</v>
      </c>
      <c r="B107" s="12"/>
      <c r="C107" s="13"/>
      <c r="D107" s="14"/>
      <c r="E107" s="13" t="str">
        <f t="shared" si="8"/>
        <v/>
      </c>
      <c r="F107" s="23" t="str">
        <f t="shared" si="9"/>
        <v/>
      </c>
      <c r="G107" s="5" t="str">
        <f t="shared" si="10"/>
        <v/>
      </c>
      <c r="H107" s="5" t="str">
        <f t="shared" si="11"/>
        <v/>
      </c>
      <c r="I107" s="5"/>
      <c r="J107" s="5"/>
      <c r="K107" s="5"/>
      <c r="L107" s="4"/>
      <c r="M107" s="76"/>
      <c r="N107" s="4"/>
      <c r="O107" s="76"/>
      <c r="P107" s="4"/>
      <c r="Q107" s="88" t="str">
        <f t="shared" si="12"/>
        <v>ﾘﾚｰ</v>
      </c>
      <c r="R107" s="66"/>
      <c r="T107" s="31"/>
      <c r="W107" s="1"/>
      <c r="X107" s="1"/>
    </row>
    <row r="108" spans="1:24" ht="18.75" customHeight="1">
      <c r="A108" s="11">
        <v>80</v>
      </c>
      <c r="B108" s="12"/>
      <c r="C108" s="13"/>
      <c r="D108" s="14"/>
      <c r="E108" s="13" t="str">
        <f t="shared" si="8"/>
        <v/>
      </c>
      <c r="F108" s="23" t="str">
        <f t="shared" si="9"/>
        <v/>
      </c>
      <c r="G108" s="5" t="str">
        <f t="shared" si="10"/>
        <v/>
      </c>
      <c r="H108" s="5" t="str">
        <f t="shared" si="11"/>
        <v/>
      </c>
      <c r="I108" s="5"/>
      <c r="J108" s="5"/>
      <c r="K108" s="5"/>
      <c r="L108" s="4"/>
      <c r="M108" s="76"/>
      <c r="N108" s="4"/>
      <c r="O108" s="76"/>
      <c r="P108" s="4"/>
      <c r="Q108" s="88" t="str">
        <f t="shared" ref="Q108:Q148" si="13">CONCATENATE(K108,"ﾘﾚｰ")</f>
        <v>ﾘﾚｰ</v>
      </c>
      <c r="R108" s="66"/>
      <c r="T108" s="31"/>
      <c r="W108" s="1"/>
      <c r="X108" s="1"/>
    </row>
    <row r="109" spans="1:24" ht="18.75" customHeight="1">
      <c r="A109" s="11">
        <v>81</v>
      </c>
      <c r="B109" s="12"/>
      <c r="C109" s="13"/>
      <c r="D109" s="14"/>
      <c r="E109" s="13" t="str">
        <f t="shared" si="8"/>
        <v/>
      </c>
      <c r="F109" s="23" t="str">
        <f t="shared" si="9"/>
        <v/>
      </c>
      <c r="G109" s="5" t="str">
        <f t="shared" si="10"/>
        <v/>
      </c>
      <c r="H109" s="5" t="str">
        <f t="shared" si="11"/>
        <v/>
      </c>
      <c r="I109" s="5"/>
      <c r="J109" s="5"/>
      <c r="K109" s="5"/>
      <c r="L109" s="4"/>
      <c r="M109" s="76"/>
      <c r="N109" s="4"/>
      <c r="O109" s="76"/>
      <c r="P109" s="4"/>
      <c r="Q109" s="88" t="str">
        <f t="shared" si="13"/>
        <v>ﾘﾚｰ</v>
      </c>
      <c r="R109" s="66"/>
      <c r="T109" s="31"/>
      <c r="W109" s="1"/>
      <c r="X109" s="1"/>
    </row>
    <row r="110" spans="1:24" ht="18.75" customHeight="1">
      <c r="A110" s="11">
        <v>82</v>
      </c>
      <c r="B110" s="12"/>
      <c r="C110" s="13"/>
      <c r="D110" s="14"/>
      <c r="E110" s="13" t="str">
        <f t="shared" si="8"/>
        <v/>
      </c>
      <c r="F110" s="23" t="str">
        <f t="shared" si="9"/>
        <v/>
      </c>
      <c r="G110" s="5" t="str">
        <f t="shared" si="10"/>
        <v/>
      </c>
      <c r="H110" s="5" t="str">
        <f t="shared" si="11"/>
        <v/>
      </c>
      <c r="I110" s="5"/>
      <c r="J110" s="5"/>
      <c r="K110" s="5"/>
      <c r="L110" s="4"/>
      <c r="M110" s="76"/>
      <c r="N110" s="4"/>
      <c r="O110" s="76"/>
      <c r="P110" s="4"/>
      <c r="Q110" s="88" t="str">
        <f t="shared" si="13"/>
        <v>ﾘﾚｰ</v>
      </c>
      <c r="R110" s="66"/>
      <c r="T110" s="31"/>
      <c r="W110" s="1"/>
      <c r="X110" s="1"/>
    </row>
    <row r="111" spans="1:24" ht="18.75" customHeight="1">
      <c r="A111" s="11">
        <v>83</v>
      </c>
      <c r="B111" s="12"/>
      <c r="C111" s="13"/>
      <c r="D111" s="14"/>
      <c r="E111" s="13" t="str">
        <f t="shared" si="8"/>
        <v/>
      </c>
      <c r="F111" s="23" t="str">
        <f t="shared" si="9"/>
        <v/>
      </c>
      <c r="G111" s="5" t="str">
        <f t="shared" si="10"/>
        <v/>
      </c>
      <c r="H111" s="5" t="str">
        <f t="shared" si="11"/>
        <v/>
      </c>
      <c r="I111" s="5"/>
      <c r="J111" s="5"/>
      <c r="K111" s="5"/>
      <c r="L111" s="4"/>
      <c r="M111" s="76"/>
      <c r="N111" s="4"/>
      <c r="O111" s="76"/>
      <c r="P111" s="4"/>
      <c r="Q111" s="88" t="str">
        <f t="shared" si="13"/>
        <v>ﾘﾚｰ</v>
      </c>
      <c r="R111" s="66"/>
      <c r="T111" s="31"/>
      <c r="W111" s="1"/>
      <c r="X111" s="1"/>
    </row>
    <row r="112" spans="1:24" ht="18.75" customHeight="1">
      <c r="A112" s="11">
        <v>84</v>
      </c>
      <c r="B112" s="12"/>
      <c r="C112" s="13"/>
      <c r="D112" s="14"/>
      <c r="E112" s="13" t="str">
        <f t="shared" si="8"/>
        <v/>
      </c>
      <c r="F112" s="23" t="str">
        <f t="shared" si="9"/>
        <v/>
      </c>
      <c r="G112" s="5" t="str">
        <f t="shared" si="10"/>
        <v/>
      </c>
      <c r="H112" s="5" t="str">
        <f t="shared" si="11"/>
        <v/>
      </c>
      <c r="I112" s="5"/>
      <c r="J112" s="5"/>
      <c r="K112" s="5"/>
      <c r="L112" s="4"/>
      <c r="M112" s="76"/>
      <c r="N112" s="4"/>
      <c r="O112" s="76"/>
      <c r="P112" s="4"/>
      <c r="Q112" s="88" t="str">
        <f t="shared" si="13"/>
        <v>ﾘﾚｰ</v>
      </c>
      <c r="R112" s="66"/>
      <c r="T112" s="31"/>
      <c r="W112" s="1"/>
      <c r="X112" s="1"/>
    </row>
    <row r="113" spans="1:24" ht="18.75" customHeight="1">
      <c r="A113" s="11">
        <v>85</v>
      </c>
      <c r="B113" s="12"/>
      <c r="C113" s="13"/>
      <c r="D113" s="14"/>
      <c r="E113" s="13" t="str">
        <f t="shared" si="8"/>
        <v/>
      </c>
      <c r="F113" s="23" t="str">
        <f t="shared" si="9"/>
        <v/>
      </c>
      <c r="G113" s="5" t="str">
        <f t="shared" si="10"/>
        <v/>
      </c>
      <c r="H113" s="5" t="str">
        <f t="shared" si="11"/>
        <v/>
      </c>
      <c r="I113" s="5"/>
      <c r="J113" s="5"/>
      <c r="K113" s="5"/>
      <c r="L113" s="4"/>
      <c r="M113" s="76"/>
      <c r="N113" s="4"/>
      <c r="O113" s="76"/>
      <c r="P113" s="4"/>
      <c r="Q113" s="88" t="str">
        <f t="shared" si="13"/>
        <v>ﾘﾚｰ</v>
      </c>
      <c r="R113" s="66"/>
      <c r="T113" s="31"/>
      <c r="W113" s="1"/>
      <c r="X113" s="1"/>
    </row>
    <row r="114" spans="1:24" ht="18.75" customHeight="1">
      <c r="A114" s="11">
        <v>86</v>
      </c>
      <c r="B114" s="12"/>
      <c r="C114" s="13"/>
      <c r="D114" s="14"/>
      <c r="E114" s="13" t="str">
        <f t="shared" si="8"/>
        <v/>
      </c>
      <c r="F114" s="23" t="str">
        <f t="shared" si="9"/>
        <v/>
      </c>
      <c r="G114" s="5" t="str">
        <f t="shared" si="10"/>
        <v/>
      </c>
      <c r="H114" s="5" t="str">
        <f t="shared" si="11"/>
        <v/>
      </c>
      <c r="I114" s="5"/>
      <c r="J114" s="5"/>
      <c r="K114" s="5"/>
      <c r="L114" s="4"/>
      <c r="M114" s="76"/>
      <c r="N114" s="4"/>
      <c r="O114" s="76"/>
      <c r="P114" s="4"/>
      <c r="Q114" s="88" t="str">
        <f t="shared" si="13"/>
        <v>ﾘﾚｰ</v>
      </c>
      <c r="R114" s="66"/>
      <c r="T114" s="31"/>
      <c r="W114" s="1"/>
      <c r="X114" s="1"/>
    </row>
    <row r="115" spans="1:24" ht="18.75" customHeight="1">
      <c r="A115" s="11">
        <v>87</v>
      </c>
      <c r="B115" s="12"/>
      <c r="C115" s="13"/>
      <c r="D115" s="14"/>
      <c r="E115" s="13" t="str">
        <f t="shared" si="8"/>
        <v/>
      </c>
      <c r="F115" s="23" t="str">
        <f t="shared" si="9"/>
        <v/>
      </c>
      <c r="G115" s="5" t="str">
        <f t="shared" si="10"/>
        <v/>
      </c>
      <c r="H115" s="5" t="str">
        <f t="shared" si="11"/>
        <v/>
      </c>
      <c r="I115" s="5"/>
      <c r="J115" s="5"/>
      <c r="K115" s="5"/>
      <c r="L115" s="4"/>
      <c r="M115" s="76"/>
      <c r="N115" s="4"/>
      <c r="O115" s="76"/>
      <c r="P115" s="4"/>
      <c r="Q115" s="88" t="str">
        <f t="shared" si="13"/>
        <v>ﾘﾚｰ</v>
      </c>
      <c r="R115" s="66"/>
      <c r="T115" s="31"/>
      <c r="W115" s="1"/>
      <c r="X115" s="1"/>
    </row>
    <row r="116" spans="1:24" ht="18.75" customHeight="1">
      <c r="A116" s="11">
        <v>88</v>
      </c>
      <c r="B116" s="12"/>
      <c r="C116" s="13"/>
      <c r="D116" s="14"/>
      <c r="E116" s="13" t="str">
        <f t="shared" si="8"/>
        <v/>
      </c>
      <c r="F116" s="23" t="str">
        <f t="shared" si="9"/>
        <v/>
      </c>
      <c r="G116" s="5" t="str">
        <f t="shared" si="10"/>
        <v/>
      </c>
      <c r="H116" s="5" t="str">
        <f t="shared" si="11"/>
        <v/>
      </c>
      <c r="I116" s="5"/>
      <c r="J116" s="5"/>
      <c r="K116" s="5"/>
      <c r="L116" s="4"/>
      <c r="M116" s="76"/>
      <c r="N116" s="4"/>
      <c r="O116" s="76"/>
      <c r="P116" s="4"/>
      <c r="Q116" s="88" t="str">
        <f t="shared" si="13"/>
        <v>ﾘﾚｰ</v>
      </c>
      <c r="R116" s="66"/>
      <c r="T116" s="31"/>
      <c r="W116" s="1"/>
      <c r="X116" s="1"/>
    </row>
    <row r="117" spans="1:24" ht="18.75" customHeight="1">
      <c r="A117" s="11">
        <v>89</v>
      </c>
      <c r="B117" s="12"/>
      <c r="C117" s="13"/>
      <c r="D117" s="14"/>
      <c r="E117" s="13" t="str">
        <f t="shared" si="8"/>
        <v/>
      </c>
      <c r="F117" s="23" t="str">
        <f t="shared" si="9"/>
        <v/>
      </c>
      <c r="G117" s="5" t="str">
        <f t="shared" si="10"/>
        <v/>
      </c>
      <c r="H117" s="5" t="str">
        <f t="shared" si="11"/>
        <v/>
      </c>
      <c r="I117" s="5"/>
      <c r="J117" s="5"/>
      <c r="K117" s="5"/>
      <c r="L117" s="4"/>
      <c r="M117" s="76"/>
      <c r="N117" s="4"/>
      <c r="O117" s="76"/>
      <c r="P117" s="4"/>
      <c r="Q117" s="88" t="str">
        <f t="shared" si="13"/>
        <v>ﾘﾚｰ</v>
      </c>
      <c r="R117" s="66"/>
      <c r="T117" s="31"/>
      <c r="W117" s="1"/>
      <c r="X117" s="1"/>
    </row>
    <row r="118" spans="1:24" ht="18.75" customHeight="1">
      <c r="A118" s="11">
        <v>90</v>
      </c>
      <c r="B118" s="12"/>
      <c r="C118" s="13"/>
      <c r="D118" s="14"/>
      <c r="E118" s="13" t="str">
        <f t="shared" si="8"/>
        <v/>
      </c>
      <c r="F118" s="23" t="str">
        <f t="shared" si="9"/>
        <v/>
      </c>
      <c r="G118" s="5" t="str">
        <f t="shared" si="10"/>
        <v/>
      </c>
      <c r="H118" s="5" t="str">
        <f t="shared" si="11"/>
        <v/>
      </c>
      <c r="I118" s="5"/>
      <c r="J118" s="5"/>
      <c r="K118" s="5"/>
      <c r="L118" s="4"/>
      <c r="M118" s="76"/>
      <c r="N118" s="4"/>
      <c r="O118" s="76"/>
      <c r="P118" s="4"/>
      <c r="Q118" s="88" t="str">
        <f t="shared" si="13"/>
        <v>ﾘﾚｰ</v>
      </c>
      <c r="R118" s="66"/>
      <c r="T118" s="31"/>
      <c r="W118" s="1"/>
      <c r="X118" s="1"/>
    </row>
    <row r="119" spans="1:24" ht="18.75" customHeight="1">
      <c r="A119" s="11">
        <v>91</v>
      </c>
      <c r="B119" s="12"/>
      <c r="C119" s="13"/>
      <c r="D119" s="14"/>
      <c r="E119" s="13" t="str">
        <f t="shared" si="8"/>
        <v/>
      </c>
      <c r="F119" s="23" t="str">
        <f t="shared" si="9"/>
        <v/>
      </c>
      <c r="G119" s="5" t="str">
        <f t="shared" si="10"/>
        <v/>
      </c>
      <c r="H119" s="5" t="str">
        <f t="shared" si="11"/>
        <v/>
      </c>
      <c r="I119" s="5"/>
      <c r="J119" s="5"/>
      <c r="K119" s="5"/>
      <c r="L119" s="4"/>
      <c r="M119" s="76"/>
      <c r="N119" s="4"/>
      <c r="O119" s="76"/>
      <c r="P119" s="4"/>
      <c r="Q119" s="88" t="str">
        <f t="shared" si="13"/>
        <v>ﾘﾚｰ</v>
      </c>
      <c r="R119" s="66"/>
      <c r="T119" s="31"/>
      <c r="W119" s="1"/>
      <c r="X119" s="1"/>
    </row>
    <row r="120" spans="1:24" ht="18.75" customHeight="1">
      <c r="A120" s="11">
        <v>92</v>
      </c>
      <c r="B120" s="12"/>
      <c r="C120" s="13"/>
      <c r="D120" s="14"/>
      <c r="E120" s="13" t="str">
        <f t="shared" si="8"/>
        <v/>
      </c>
      <c r="F120" s="23" t="str">
        <f t="shared" si="9"/>
        <v/>
      </c>
      <c r="G120" s="5" t="str">
        <f t="shared" si="10"/>
        <v/>
      </c>
      <c r="H120" s="5" t="str">
        <f t="shared" si="11"/>
        <v/>
      </c>
      <c r="I120" s="5"/>
      <c r="J120" s="5"/>
      <c r="K120" s="5"/>
      <c r="L120" s="4"/>
      <c r="M120" s="76"/>
      <c r="N120" s="4"/>
      <c r="O120" s="76"/>
      <c r="P120" s="4"/>
      <c r="Q120" s="88" t="str">
        <f t="shared" si="13"/>
        <v>ﾘﾚｰ</v>
      </c>
      <c r="R120" s="66"/>
      <c r="T120" s="31"/>
      <c r="W120" s="1"/>
      <c r="X120" s="1"/>
    </row>
    <row r="121" spans="1:24" ht="18.75" customHeight="1">
      <c r="A121" s="11">
        <v>93</v>
      </c>
      <c r="B121" s="12"/>
      <c r="C121" s="13"/>
      <c r="D121" s="14"/>
      <c r="E121" s="13" t="str">
        <f t="shared" si="8"/>
        <v/>
      </c>
      <c r="F121" s="23" t="str">
        <f t="shared" si="9"/>
        <v/>
      </c>
      <c r="G121" s="5" t="str">
        <f t="shared" si="10"/>
        <v/>
      </c>
      <c r="H121" s="5" t="str">
        <f t="shared" si="11"/>
        <v/>
      </c>
      <c r="I121" s="5"/>
      <c r="J121" s="5"/>
      <c r="K121" s="5"/>
      <c r="L121" s="4"/>
      <c r="M121" s="76"/>
      <c r="N121" s="4"/>
      <c r="O121" s="76"/>
      <c r="P121" s="4"/>
      <c r="Q121" s="88" t="str">
        <f t="shared" si="13"/>
        <v>ﾘﾚｰ</v>
      </c>
      <c r="R121" s="66"/>
      <c r="T121" s="31"/>
      <c r="W121" s="1"/>
      <c r="X121" s="1"/>
    </row>
    <row r="122" spans="1:24" ht="18.75" customHeight="1">
      <c r="A122" s="11">
        <v>94</v>
      </c>
      <c r="B122" s="12"/>
      <c r="C122" s="13"/>
      <c r="D122" s="14"/>
      <c r="E122" s="13" t="str">
        <f t="shared" si="8"/>
        <v/>
      </c>
      <c r="F122" s="23" t="str">
        <f t="shared" si="9"/>
        <v/>
      </c>
      <c r="G122" s="5" t="str">
        <f t="shared" si="10"/>
        <v/>
      </c>
      <c r="H122" s="5" t="str">
        <f t="shared" si="11"/>
        <v/>
      </c>
      <c r="I122" s="5"/>
      <c r="J122" s="5"/>
      <c r="K122" s="5"/>
      <c r="L122" s="4"/>
      <c r="M122" s="76"/>
      <c r="N122" s="4"/>
      <c r="O122" s="76"/>
      <c r="P122" s="4"/>
      <c r="Q122" s="88" t="str">
        <f t="shared" si="13"/>
        <v>ﾘﾚｰ</v>
      </c>
      <c r="R122" s="66"/>
      <c r="T122" s="31"/>
      <c r="W122" s="1"/>
      <c r="X122" s="1"/>
    </row>
    <row r="123" spans="1:24" ht="18.75" customHeight="1">
      <c r="A123" s="11">
        <v>95</v>
      </c>
      <c r="B123" s="12"/>
      <c r="C123" s="13"/>
      <c r="D123" s="14"/>
      <c r="E123" s="13" t="str">
        <f t="shared" si="8"/>
        <v/>
      </c>
      <c r="F123" s="23" t="str">
        <f t="shared" si="9"/>
        <v/>
      </c>
      <c r="G123" s="5" t="str">
        <f t="shared" si="10"/>
        <v/>
      </c>
      <c r="H123" s="5" t="str">
        <f t="shared" si="11"/>
        <v/>
      </c>
      <c r="I123" s="5"/>
      <c r="J123" s="5"/>
      <c r="K123" s="5"/>
      <c r="L123" s="4"/>
      <c r="M123" s="76"/>
      <c r="N123" s="4"/>
      <c r="O123" s="76"/>
      <c r="P123" s="4"/>
      <c r="Q123" s="88" t="str">
        <f t="shared" si="13"/>
        <v>ﾘﾚｰ</v>
      </c>
      <c r="R123" s="66"/>
      <c r="T123" s="31"/>
      <c r="W123" s="1"/>
      <c r="X123" s="1"/>
    </row>
    <row r="124" spans="1:24" ht="18.75" customHeight="1">
      <c r="A124" s="11">
        <v>96</v>
      </c>
      <c r="B124" s="12"/>
      <c r="C124" s="13"/>
      <c r="D124" s="14"/>
      <c r="E124" s="13" t="str">
        <f t="shared" ref="E124:E148" si="14">ASC(PHONETIC(C124))</f>
        <v/>
      </c>
      <c r="F124" s="23" t="str">
        <f t="shared" ref="F124:F148" si="15">ASC(PHONETIC(D124))</f>
        <v/>
      </c>
      <c r="G124" s="5" t="str">
        <f t="shared" si="10"/>
        <v/>
      </c>
      <c r="H124" s="5" t="str">
        <f t="shared" si="11"/>
        <v/>
      </c>
      <c r="I124" s="5"/>
      <c r="J124" s="5"/>
      <c r="K124" s="5"/>
      <c r="L124" s="4"/>
      <c r="M124" s="76"/>
      <c r="N124" s="4"/>
      <c r="O124" s="76"/>
      <c r="P124" s="4"/>
      <c r="Q124" s="88" t="str">
        <f t="shared" si="13"/>
        <v>ﾘﾚｰ</v>
      </c>
      <c r="R124" s="66"/>
      <c r="T124" s="31"/>
      <c r="W124" s="1"/>
      <c r="X124" s="1"/>
    </row>
    <row r="125" spans="1:24" ht="18.75" customHeight="1">
      <c r="A125" s="11">
        <v>97</v>
      </c>
      <c r="B125" s="12"/>
      <c r="C125" s="13"/>
      <c r="D125" s="14"/>
      <c r="E125" s="13" t="str">
        <f t="shared" si="14"/>
        <v/>
      </c>
      <c r="F125" s="23" t="str">
        <f t="shared" si="15"/>
        <v/>
      </c>
      <c r="G125" s="5" t="str">
        <f t="shared" si="10"/>
        <v/>
      </c>
      <c r="H125" s="5" t="str">
        <f t="shared" si="11"/>
        <v/>
      </c>
      <c r="I125" s="5"/>
      <c r="J125" s="5"/>
      <c r="K125" s="5"/>
      <c r="L125" s="4"/>
      <c r="M125" s="76"/>
      <c r="N125" s="4"/>
      <c r="O125" s="76"/>
      <c r="P125" s="4"/>
      <c r="Q125" s="88" t="str">
        <f t="shared" si="13"/>
        <v>ﾘﾚｰ</v>
      </c>
      <c r="R125" s="66"/>
      <c r="T125" s="31"/>
      <c r="W125" s="1"/>
      <c r="X125" s="1"/>
    </row>
    <row r="126" spans="1:24" ht="18.75" customHeight="1">
      <c r="A126" s="11">
        <v>98</v>
      </c>
      <c r="B126" s="12"/>
      <c r="C126" s="13"/>
      <c r="D126" s="14"/>
      <c r="E126" s="13" t="str">
        <f t="shared" si="14"/>
        <v/>
      </c>
      <c r="F126" s="23" t="str">
        <f t="shared" si="15"/>
        <v/>
      </c>
      <c r="G126" s="5" t="str">
        <f t="shared" si="10"/>
        <v/>
      </c>
      <c r="H126" s="5" t="str">
        <f t="shared" si="11"/>
        <v/>
      </c>
      <c r="I126" s="5"/>
      <c r="J126" s="5"/>
      <c r="K126" s="5"/>
      <c r="L126" s="4"/>
      <c r="M126" s="76"/>
      <c r="N126" s="4"/>
      <c r="O126" s="76"/>
      <c r="P126" s="4"/>
      <c r="Q126" s="88" t="str">
        <f t="shared" si="13"/>
        <v>ﾘﾚｰ</v>
      </c>
      <c r="R126" s="66"/>
      <c r="T126" s="31"/>
      <c r="W126" s="1"/>
      <c r="X126" s="1"/>
    </row>
    <row r="127" spans="1:24" ht="18.75" customHeight="1">
      <c r="A127" s="11">
        <v>99</v>
      </c>
      <c r="B127" s="12"/>
      <c r="C127" s="13"/>
      <c r="D127" s="14"/>
      <c r="E127" s="13" t="str">
        <f t="shared" si="14"/>
        <v/>
      </c>
      <c r="F127" s="23" t="str">
        <f t="shared" si="15"/>
        <v/>
      </c>
      <c r="G127" s="5" t="str">
        <f t="shared" si="10"/>
        <v/>
      </c>
      <c r="H127" s="5" t="str">
        <f t="shared" si="11"/>
        <v/>
      </c>
      <c r="I127" s="5"/>
      <c r="J127" s="5"/>
      <c r="K127" s="5"/>
      <c r="L127" s="4"/>
      <c r="M127" s="76"/>
      <c r="N127" s="4"/>
      <c r="O127" s="76"/>
      <c r="P127" s="4"/>
      <c r="Q127" s="88" t="str">
        <f t="shared" si="13"/>
        <v>ﾘﾚｰ</v>
      </c>
      <c r="R127" s="66"/>
      <c r="T127" s="31"/>
      <c r="W127" s="1"/>
      <c r="X127" s="1"/>
    </row>
    <row r="128" spans="1:24" ht="18.75" customHeight="1">
      <c r="A128" s="11">
        <v>100</v>
      </c>
      <c r="B128" s="12"/>
      <c r="C128" s="13"/>
      <c r="D128" s="14"/>
      <c r="E128" s="13" t="str">
        <f t="shared" si="14"/>
        <v/>
      </c>
      <c r="F128" s="23" t="str">
        <f t="shared" si="15"/>
        <v/>
      </c>
      <c r="G128" s="5" t="str">
        <f t="shared" si="10"/>
        <v/>
      </c>
      <c r="H128" s="5" t="str">
        <f t="shared" si="11"/>
        <v/>
      </c>
      <c r="I128" s="5"/>
      <c r="J128" s="5"/>
      <c r="K128" s="5"/>
      <c r="L128" s="4"/>
      <c r="M128" s="76"/>
      <c r="N128" s="4"/>
      <c r="O128" s="76"/>
      <c r="P128" s="4"/>
      <c r="Q128" s="88" t="str">
        <f t="shared" si="13"/>
        <v>ﾘﾚｰ</v>
      </c>
      <c r="R128" s="66"/>
      <c r="T128" s="31"/>
      <c r="W128" s="1"/>
      <c r="X128" s="1"/>
    </row>
    <row r="129" spans="1:24" ht="18.75" customHeight="1">
      <c r="A129" s="11">
        <v>101</v>
      </c>
      <c r="B129" s="12"/>
      <c r="C129" s="13"/>
      <c r="D129" s="14"/>
      <c r="E129" s="13" t="str">
        <f t="shared" si="14"/>
        <v/>
      </c>
      <c r="F129" s="23" t="str">
        <f t="shared" si="15"/>
        <v/>
      </c>
      <c r="G129" s="5" t="str">
        <f t="shared" si="10"/>
        <v/>
      </c>
      <c r="H129" s="5" t="str">
        <f t="shared" si="11"/>
        <v/>
      </c>
      <c r="I129" s="5"/>
      <c r="J129" s="5"/>
      <c r="K129" s="5"/>
      <c r="L129" s="4"/>
      <c r="M129" s="76"/>
      <c r="N129" s="4"/>
      <c r="O129" s="76"/>
      <c r="P129" s="4"/>
      <c r="Q129" s="88" t="str">
        <f t="shared" si="13"/>
        <v>ﾘﾚｰ</v>
      </c>
      <c r="R129" s="66"/>
      <c r="T129" s="31"/>
      <c r="W129" s="1"/>
      <c r="X129" s="1"/>
    </row>
    <row r="130" spans="1:24" ht="18.75" customHeight="1">
      <c r="A130" s="11">
        <v>102</v>
      </c>
      <c r="B130" s="12"/>
      <c r="C130" s="13"/>
      <c r="D130" s="14"/>
      <c r="E130" s="13" t="str">
        <f t="shared" si="14"/>
        <v/>
      </c>
      <c r="F130" s="23" t="str">
        <f t="shared" si="15"/>
        <v/>
      </c>
      <c r="G130" s="5" t="str">
        <f t="shared" si="10"/>
        <v/>
      </c>
      <c r="H130" s="5" t="str">
        <f t="shared" si="11"/>
        <v/>
      </c>
      <c r="I130" s="5"/>
      <c r="J130" s="5"/>
      <c r="K130" s="5"/>
      <c r="L130" s="4"/>
      <c r="M130" s="76"/>
      <c r="N130" s="4"/>
      <c r="O130" s="76"/>
      <c r="P130" s="4"/>
      <c r="Q130" s="88" t="str">
        <f t="shared" si="13"/>
        <v>ﾘﾚｰ</v>
      </c>
      <c r="R130" s="66"/>
      <c r="T130" s="31"/>
      <c r="W130" s="1"/>
      <c r="X130" s="1"/>
    </row>
    <row r="131" spans="1:24" ht="18.75" customHeight="1">
      <c r="A131" s="11">
        <v>103</v>
      </c>
      <c r="B131" s="12"/>
      <c r="C131" s="13"/>
      <c r="D131" s="14"/>
      <c r="E131" s="13" t="str">
        <f t="shared" si="14"/>
        <v/>
      </c>
      <c r="F131" s="23" t="str">
        <f t="shared" si="15"/>
        <v/>
      </c>
      <c r="G131" s="5" t="str">
        <f t="shared" si="10"/>
        <v/>
      </c>
      <c r="H131" s="5" t="str">
        <f t="shared" si="11"/>
        <v/>
      </c>
      <c r="I131" s="5"/>
      <c r="J131" s="5"/>
      <c r="K131" s="5"/>
      <c r="L131" s="4"/>
      <c r="M131" s="76"/>
      <c r="N131" s="4"/>
      <c r="O131" s="76"/>
      <c r="P131" s="4"/>
      <c r="Q131" s="88" t="str">
        <f t="shared" si="13"/>
        <v>ﾘﾚｰ</v>
      </c>
      <c r="R131" s="66"/>
      <c r="T131" s="31"/>
      <c r="W131" s="1"/>
      <c r="X131" s="1"/>
    </row>
    <row r="132" spans="1:24" ht="18.75" customHeight="1">
      <c r="A132" s="11">
        <v>104</v>
      </c>
      <c r="B132" s="12"/>
      <c r="C132" s="13"/>
      <c r="D132" s="14"/>
      <c r="E132" s="13" t="str">
        <f t="shared" si="14"/>
        <v/>
      </c>
      <c r="F132" s="23" t="str">
        <f t="shared" si="15"/>
        <v/>
      </c>
      <c r="G132" s="5" t="str">
        <f t="shared" si="10"/>
        <v/>
      </c>
      <c r="H132" s="5" t="str">
        <f t="shared" si="11"/>
        <v/>
      </c>
      <c r="I132" s="5"/>
      <c r="J132" s="5"/>
      <c r="K132" s="5"/>
      <c r="L132" s="4"/>
      <c r="M132" s="76"/>
      <c r="N132" s="4"/>
      <c r="O132" s="76"/>
      <c r="P132" s="4"/>
      <c r="Q132" s="88" t="str">
        <f t="shared" si="13"/>
        <v>ﾘﾚｰ</v>
      </c>
      <c r="R132" s="66"/>
      <c r="T132" s="31"/>
      <c r="W132" s="1"/>
      <c r="X132" s="1"/>
    </row>
    <row r="133" spans="1:24" ht="18.75" customHeight="1">
      <c r="A133" s="11">
        <v>105</v>
      </c>
      <c r="B133" s="12"/>
      <c r="C133" s="13"/>
      <c r="D133" s="14"/>
      <c r="E133" s="13" t="str">
        <f t="shared" si="14"/>
        <v/>
      </c>
      <c r="F133" s="23" t="str">
        <f t="shared" si="15"/>
        <v/>
      </c>
      <c r="G133" s="5" t="str">
        <f t="shared" si="10"/>
        <v/>
      </c>
      <c r="H133" s="5" t="str">
        <f t="shared" si="11"/>
        <v/>
      </c>
      <c r="I133" s="5"/>
      <c r="J133" s="5"/>
      <c r="K133" s="5"/>
      <c r="L133" s="4"/>
      <c r="M133" s="76"/>
      <c r="N133" s="4"/>
      <c r="O133" s="76"/>
      <c r="P133" s="4"/>
      <c r="Q133" s="88" t="str">
        <f t="shared" si="13"/>
        <v>ﾘﾚｰ</v>
      </c>
      <c r="R133" s="66"/>
      <c r="T133" s="31"/>
      <c r="W133" s="1"/>
      <c r="X133" s="1"/>
    </row>
    <row r="134" spans="1:24" ht="18.75" customHeight="1">
      <c r="A134" s="11">
        <v>106</v>
      </c>
      <c r="B134" s="12"/>
      <c r="C134" s="13"/>
      <c r="D134" s="14"/>
      <c r="E134" s="13" t="str">
        <f t="shared" si="14"/>
        <v/>
      </c>
      <c r="F134" s="23" t="str">
        <f t="shared" si="15"/>
        <v/>
      </c>
      <c r="G134" s="5" t="str">
        <f t="shared" si="10"/>
        <v/>
      </c>
      <c r="H134" s="5" t="str">
        <f t="shared" si="11"/>
        <v/>
      </c>
      <c r="I134" s="5"/>
      <c r="J134" s="5"/>
      <c r="K134" s="5"/>
      <c r="L134" s="4"/>
      <c r="M134" s="76"/>
      <c r="N134" s="4"/>
      <c r="O134" s="76"/>
      <c r="P134" s="4"/>
      <c r="Q134" s="88" t="str">
        <f t="shared" si="13"/>
        <v>ﾘﾚｰ</v>
      </c>
      <c r="R134" s="66"/>
      <c r="T134" s="31"/>
      <c r="W134" s="1"/>
      <c r="X134" s="1"/>
    </row>
    <row r="135" spans="1:24" ht="18.75" customHeight="1">
      <c r="A135" s="11">
        <v>107</v>
      </c>
      <c r="B135" s="12"/>
      <c r="C135" s="13"/>
      <c r="D135" s="14"/>
      <c r="E135" s="13" t="str">
        <f t="shared" si="14"/>
        <v/>
      </c>
      <c r="F135" s="23" t="str">
        <f t="shared" si="15"/>
        <v/>
      </c>
      <c r="G135" s="5" t="str">
        <f t="shared" si="10"/>
        <v/>
      </c>
      <c r="H135" s="5" t="str">
        <f t="shared" si="11"/>
        <v/>
      </c>
      <c r="I135" s="5"/>
      <c r="J135" s="5"/>
      <c r="K135" s="5"/>
      <c r="L135" s="4"/>
      <c r="M135" s="76"/>
      <c r="N135" s="4"/>
      <c r="O135" s="76"/>
      <c r="P135" s="4"/>
      <c r="Q135" s="88" t="str">
        <f t="shared" si="13"/>
        <v>ﾘﾚｰ</v>
      </c>
      <c r="R135" s="66"/>
      <c r="T135" s="31"/>
      <c r="W135" s="1"/>
      <c r="X135" s="1"/>
    </row>
    <row r="136" spans="1:24" ht="18.75" customHeight="1">
      <c r="A136" s="11">
        <v>108</v>
      </c>
      <c r="B136" s="12"/>
      <c r="C136" s="13"/>
      <c r="D136" s="14"/>
      <c r="E136" s="13" t="str">
        <f t="shared" si="14"/>
        <v/>
      </c>
      <c r="F136" s="23" t="str">
        <f t="shared" si="15"/>
        <v/>
      </c>
      <c r="G136" s="5" t="str">
        <f t="shared" si="10"/>
        <v/>
      </c>
      <c r="H136" s="5" t="str">
        <f t="shared" si="11"/>
        <v/>
      </c>
      <c r="I136" s="5"/>
      <c r="J136" s="5"/>
      <c r="K136" s="5"/>
      <c r="L136" s="4"/>
      <c r="M136" s="76"/>
      <c r="N136" s="4"/>
      <c r="O136" s="76"/>
      <c r="P136" s="4"/>
      <c r="Q136" s="88" t="str">
        <f t="shared" si="13"/>
        <v>ﾘﾚｰ</v>
      </c>
      <c r="R136" s="66"/>
      <c r="T136" s="31"/>
      <c r="W136" s="1"/>
      <c r="X136" s="1"/>
    </row>
    <row r="137" spans="1:24" ht="18.75" customHeight="1">
      <c r="A137" s="11">
        <v>109</v>
      </c>
      <c r="B137" s="12"/>
      <c r="C137" s="13"/>
      <c r="D137" s="14"/>
      <c r="E137" s="13" t="str">
        <f t="shared" si="14"/>
        <v/>
      </c>
      <c r="F137" s="23" t="str">
        <f t="shared" si="15"/>
        <v/>
      </c>
      <c r="G137" s="5" t="str">
        <f t="shared" si="10"/>
        <v/>
      </c>
      <c r="H137" s="5" t="str">
        <f t="shared" si="11"/>
        <v/>
      </c>
      <c r="I137" s="5"/>
      <c r="J137" s="5"/>
      <c r="K137" s="5"/>
      <c r="L137" s="4"/>
      <c r="M137" s="76"/>
      <c r="N137" s="4"/>
      <c r="O137" s="76"/>
      <c r="P137" s="4"/>
      <c r="Q137" s="88" t="str">
        <f t="shared" si="13"/>
        <v>ﾘﾚｰ</v>
      </c>
      <c r="R137" s="66"/>
      <c r="T137" s="31"/>
      <c r="W137" s="1"/>
      <c r="X137" s="1"/>
    </row>
    <row r="138" spans="1:24" ht="18.75" customHeight="1">
      <c r="A138" s="11">
        <v>110</v>
      </c>
      <c r="B138" s="12"/>
      <c r="C138" s="13"/>
      <c r="D138" s="14"/>
      <c r="E138" s="13" t="str">
        <f t="shared" si="14"/>
        <v/>
      </c>
      <c r="F138" s="23" t="str">
        <f t="shared" si="15"/>
        <v/>
      </c>
      <c r="G138" s="5" t="str">
        <f t="shared" si="10"/>
        <v/>
      </c>
      <c r="H138" s="5" t="str">
        <f t="shared" si="11"/>
        <v/>
      </c>
      <c r="I138" s="5"/>
      <c r="J138" s="5"/>
      <c r="K138" s="5"/>
      <c r="L138" s="4"/>
      <c r="M138" s="76"/>
      <c r="N138" s="4"/>
      <c r="O138" s="76"/>
      <c r="P138" s="4"/>
      <c r="Q138" s="88" t="str">
        <f t="shared" si="13"/>
        <v>ﾘﾚｰ</v>
      </c>
      <c r="R138" s="66"/>
      <c r="T138" s="31"/>
      <c r="W138" s="1"/>
      <c r="X138" s="1"/>
    </row>
    <row r="139" spans="1:24" ht="18.75" customHeight="1">
      <c r="A139" s="11">
        <v>111</v>
      </c>
      <c r="B139" s="12"/>
      <c r="C139" s="13"/>
      <c r="D139" s="14"/>
      <c r="E139" s="13" t="str">
        <f t="shared" si="14"/>
        <v/>
      </c>
      <c r="F139" s="23" t="str">
        <f t="shared" si="15"/>
        <v/>
      </c>
      <c r="G139" s="5" t="str">
        <f t="shared" si="10"/>
        <v/>
      </c>
      <c r="H139" s="5" t="str">
        <f t="shared" si="11"/>
        <v/>
      </c>
      <c r="I139" s="5"/>
      <c r="J139" s="5"/>
      <c r="K139" s="5"/>
      <c r="L139" s="4"/>
      <c r="M139" s="76"/>
      <c r="N139" s="4"/>
      <c r="O139" s="76"/>
      <c r="P139" s="4"/>
      <c r="Q139" s="88" t="str">
        <f t="shared" si="13"/>
        <v>ﾘﾚｰ</v>
      </c>
      <c r="R139" s="66"/>
      <c r="T139" s="31"/>
      <c r="W139" s="1"/>
      <c r="X139" s="1"/>
    </row>
    <row r="140" spans="1:24" ht="18.75" customHeight="1">
      <c r="A140" s="11">
        <v>112</v>
      </c>
      <c r="B140" s="12"/>
      <c r="C140" s="13"/>
      <c r="D140" s="14"/>
      <c r="E140" s="13" t="str">
        <f t="shared" si="14"/>
        <v/>
      </c>
      <c r="F140" s="23" t="str">
        <f t="shared" si="15"/>
        <v/>
      </c>
      <c r="G140" s="5" t="str">
        <f t="shared" si="10"/>
        <v/>
      </c>
      <c r="H140" s="5" t="str">
        <f t="shared" si="11"/>
        <v/>
      </c>
      <c r="I140" s="5"/>
      <c r="J140" s="5"/>
      <c r="K140" s="5"/>
      <c r="L140" s="4"/>
      <c r="M140" s="76"/>
      <c r="N140" s="4"/>
      <c r="O140" s="76"/>
      <c r="P140" s="4"/>
      <c r="Q140" s="88" t="str">
        <f t="shared" si="13"/>
        <v>ﾘﾚｰ</v>
      </c>
      <c r="R140" s="66"/>
      <c r="T140" s="31"/>
      <c r="W140" s="1"/>
      <c r="X140" s="1"/>
    </row>
    <row r="141" spans="1:24" ht="18.75" customHeight="1">
      <c r="A141" s="11">
        <v>113</v>
      </c>
      <c r="B141" s="12"/>
      <c r="C141" s="13"/>
      <c r="D141" s="14"/>
      <c r="E141" s="13" t="str">
        <f t="shared" si="14"/>
        <v/>
      </c>
      <c r="F141" s="23" t="str">
        <f t="shared" si="15"/>
        <v/>
      </c>
      <c r="G141" s="5" t="str">
        <f t="shared" si="10"/>
        <v/>
      </c>
      <c r="H141" s="5" t="str">
        <f t="shared" si="11"/>
        <v/>
      </c>
      <c r="I141" s="5"/>
      <c r="J141" s="5"/>
      <c r="K141" s="5"/>
      <c r="L141" s="4"/>
      <c r="M141" s="76"/>
      <c r="N141" s="4"/>
      <c r="O141" s="76"/>
      <c r="P141" s="4"/>
      <c r="Q141" s="88" t="str">
        <f t="shared" si="13"/>
        <v>ﾘﾚｰ</v>
      </c>
      <c r="R141" s="66"/>
      <c r="T141" s="31"/>
      <c r="W141" s="1"/>
      <c r="X141" s="1"/>
    </row>
    <row r="142" spans="1:24" ht="18.75" customHeight="1">
      <c r="A142" s="11">
        <v>114</v>
      </c>
      <c r="B142" s="12"/>
      <c r="C142" s="13"/>
      <c r="D142" s="14"/>
      <c r="E142" s="13" t="str">
        <f t="shared" si="14"/>
        <v/>
      </c>
      <c r="F142" s="23" t="str">
        <f t="shared" si="15"/>
        <v/>
      </c>
      <c r="G142" s="5" t="str">
        <f t="shared" si="10"/>
        <v/>
      </c>
      <c r="H142" s="5" t="str">
        <f t="shared" si="11"/>
        <v/>
      </c>
      <c r="I142" s="5"/>
      <c r="J142" s="5"/>
      <c r="K142" s="5"/>
      <c r="L142" s="4"/>
      <c r="M142" s="76"/>
      <c r="N142" s="4"/>
      <c r="O142" s="76"/>
      <c r="P142" s="4"/>
      <c r="Q142" s="88" t="str">
        <f t="shared" si="13"/>
        <v>ﾘﾚｰ</v>
      </c>
      <c r="R142" s="66"/>
      <c r="T142" s="31"/>
      <c r="W142" s="1"/>
      <c r="X142" s="1"/>
    </row>
    <row r="143" spans="1:24" ht="18.75" customHeight="1">
      <c r="A143" s="11">
        <v>115</v>
      </c>
      <c r="B143" s="12"/>
      <c r="C143" s="13"/>
      <c r="D143" s="14"/>
      <c r="E143" s="13" t="str">
        <f t="shared" si="14"/>
        <v/>
      </c>
      <c r="F143" s="23" t="str">
        <f t="shared" si="15"/>
        <v/>
      </c>
      <c r="G143" s="5" t="str">
        <f t="shared" si="10"/>
        <v/>
      </c>
      <c r="H143" s="5" t="str">
        <f t="shared" si="11"/>
        <v/>
      </c>
      <c r="I143" s="5"/>
      <c r="J143" s="5"/>
      <c r="K143" s="5"/>
      <c r="L143" s="4"/>
      <c r="M143" s="76"/>
      <c r="N143" s="4"/>
      <c r="O143" s="76"/>
      <c r="P143" s="4"/>
      <c r="Q143" s="88" t="str">
        <f t="shared" si="13"/>
        <v>ﾘﾚｰ</v>
      </c>
      <c r="R143" s="66"/>
      <c r="T143" s="31"/>
      <c r="W143" s="1"/>
      <c r="X143" s="1"/>
    </row>
    <row r="144" spans="1:24" ht="18.75" customHeight="1">
      <c r="A144" s="11">
        <v>116</v>
      </c>
      <c r="B144" s="12"/>
      <c r="C144" s="13"/>
      <c r="D144" s="14"/>
      <c r="E144" s="13" t="str">
        <f t="shared" si="14"/>
        <v/>
      </c>
      <c r="F144" s="23" t="str">
        <f t="shared" si="15"/>
        <v/>
      </c>
      <c r="G144" s="5" t="str">
        <f t="shared" si="10"/>
        <v/>
      </c>
      <c r="H144" s="5" t="str">
        <f t="shared" si="11"/>
        <v/>
      </c>
      <c r="I144" s="5"/>
      <c r="J144" s="5"/>
      <c r="K144" s="5"/>
      <c r="L144" s="4"/>
      <c r="M144" s="76"/>
      <c r="N144" s="4"/>
      <c r="O144" s="76"/>
      <c r="P144" s="4"/>
      <c r="Q144" s="88" t="str">
        <f t="shared" si="13"/>
        <v>ﾘﾚｰ</v>
      </c>
      <c r="R144" s="66"/>
      <c r="T144" s="31"/>
      <c r="W144" s="1"/>
      <c r="X144" s="1"/>
    </row>
    <row r="145" spans="1:24" ht="18.75" customHeight="1">
      <c r="A145" s="11">
        <v>117</v>
      </c>
      <c r="B145" s="12"/>
      <c r="C145" s="13"/>
      <c r="D145" s="14"/>
      <c r="E145" s="13" t="str">
        <f t="shared" si="14"/>
        <v/>
      </c>
      <c r="F145" s="23" t="str">
        <f t="shared" si="15"/>
        <v/>
      </c>
      <c r="G145" s="5" t="str">
        <f t="shared" si="10"/>
        <v/>
      </c>
      <c r="H145" s="5" t="str">
        <f t="shared" si="11"/>
        <v/>
      </c>
      <c r="I145" s="5"/>
      <c r="J145" s="5"/>
      <c r="K145" s="5"/>
      <c r="L145" s="4"/>
      <c r="M145" s="76"/>
      <c r="N145" s="4"/>
      <c r="O145" s="76"/>
      <c r="P145" s="4"/>
      <c r="Q145" s="88" t="str">
        <f t="shared" si="13"/>
        <v>ﾘﾚｰ</v>
      </c>
      <c r="R145" s="66"/>
      <c r="T145" s="31"/>
      <c r="W145" s="1"/>
      <c r="X145" s="1"/>
    </row>
    <row r="146" spans="1:24" ht="18.75" customHeight="1">
      <c r="A146" s="11">
        <v>118</v>
      </c>
      <c r="B146" s="12"/>
      <c r="C146" s="13"/>
      <c r="D146" s="14"/>
      <c r="E146" s="13" t="str">
        <f t="shared" si="14"/>
        <v/>
      </c>
      <c r="F146" s="23" t="str">
        <f t="shared" si="15"/>
        <v/>
      </c>
      <c r="G146" s="5" t="str">
        <f t="shared" si="10"/>
        <v/>
      </c>
      <c r="H146" s="5" t="str">
        <f t="shared" si="11"/>
        <v/>
      </c>
      <c r="I146" s="5"/>
      <c r="J146" s="5"/>
      <c r="K146" s="5"/>
      <c r="L146" s="4"/>
      <c r="M146" s="76"/>
      <c r="N146" s="4"/>
      <c r="O146" s="76"/>
      <c r="P146" s="4"/>
      <c r="Q146" s="88" t="str">
        <f t="shared" si="13"/>
        <v>ﾘﾚｰ</v>
      </c>
      <c r="R146" s="66"/>
      <c r="T146" s="2"/>
      <c r="W146" s="1"/>
      <c r="X146" s="1"/>
    </row>
    <row r="147" spans="1:24" ht="18.75" customHeight="1">
      <c r="A147" s="11">
        <v>119</v>
      </c>
      <c r="B147" s="12"/>
      <c r="C147" s="13"/>
      <c r="D147" s="14"/>
      <c r="E147" s="13" t="str">
        <f t="shared" si="14"/>
        <v/>
      </c>
      <c r="F147" s="23" t="str">
        <f t="shared" si="15"/>
        <v/>
      </c>
      <c r="G147" s="5" t="str">
        <f t="shared" si="10"/>
        <v/>
      </c>
      <c r="H147" s="5" t="str">
        <f t="shared" si="11"/>
        <v/>
      </c>
      <c r="I147" s="5"/>
      <c r="J147" s="5"/>
      <c r="K147" s="5"/>
      <c r="L147" s="4"/>
      <c r="M147" s="76"/>
      <c r="N147" s="4"/>
      <c r="O147" s="76"/>
      <c r="P147" s="4"/>
      <c r="Q147" s="88" t="str">
        <f t="shared" si="13"/>
        <v>ﾘﾚｰ</v>
      </c>
      <c r="R147" s="2"/>
      <c r="T147" s="2"/>
      <c r="W147" s="1"/>
      <c r="X147" s="1"/>
    </row>
    <row r="148" spans="1:24" ht="18.75" customHeight="1" thickBot="1">
      <c r="A148" s="15">
        <v>120</v>
      </c>
      <c r="B148" s="16"/>
      <c r="C148" s="17"/>
      <c r="D148" s="18"/>
      <c r="E148" s="17" t="str">
        <f t="shared" si="14"/>
        <v/>
      </c>
      <c r="F148" s="54" t="str">
        <f t="shared" si="15"/>
        <v/>
      </c>
      <c r="G148" s="57">
        <f t="shared" ref="G148" si="16">$D$3</f>
        <v>0</v>
      </c>
      <c r="H148" s="57" t="str">
        <f t="shared" ref="H148" si="17">$D$4</f>
        <v/>
      </c>
      <c r="I148" s="57"/>
      <c r="J148" s="57"/>
      <c r="K148" s="57"/>
      <c r="L148" s="19"/>
      <c r="M148" s="6"/>
      <c r="N148" s="19"/>
      <c r="O148" s="68"/>
      <c r="P148" s="19"/>
      <c r="Q148" s="88" t="str">
        <f t="shared" si="13"/>
        <v>ﾘﾚｰ</v>
      </c>
      <c r="R148" s="2"/>
      <c r="T148" s="2"/>
      <c r="W148" s="1"/>
      <c r="X148" s="1"/>
    </row>
    <row r="149" spans="1:24" ht="20" customHeight="1">
      <c r="M149" s="1">
        <f>COUNTA(M29:M148)</f>
        <v>0</v>
      </c>
      <c r="N149" s="2"/>
      <c r="O149" s="1">
        <f>COUNTA(O29:O148)</f>
        <v>0</v>
      </c>
      <c r="P149" s="2"/>
      <c r="R149" s="2"/>
      <c r="T149" s="2"/>
      <c r="U149" s="2"/>
      <c r="W149" s="1"/>
      <c r="X149" s="1"/>
    </row>
    <row r="150" spans="1:24" ht="20" customHeight="1">
      <c r="P150" s="2"/>
      <c r="R150" s="2"/>
      <c r="T150" s="2"/>
      <c r="U150" s="2"/>
      <c r="W150" s="1"/>
      <c r="X150" s="1"/>
    </row>
    <row r="151" spans="1:24">
      <c r="P151" s="2"/>
      <c r="R151" s="2"/>
      <c r="T151" s="2"/>
      <c r="U151" s="2"/>
      <c r="W151" s="1"/>
    </row>
    <row r="152" spans="1:24">
      <c r="P152" s="2"/>
      <c r="R152" s="2"/>
      <c r="T152" s="2"/>
      <c r="U152" s="2"/>
      <c r="W152" s="1"/>
    </row>
    <row r="153" spans="1:24">
      <c r="P153" s="2"/>
      <c r="R153" s="2"/>
      <c r="T153" s="2"/>
      <c r="U153" s="2"/>
      <c r="W153" s="1"/>
    </row>
    <row r="154" spans="1:24">
      <c r="P154" s="2"/>
      <c r="R154" s="2"/>
      <c r="T154" s="2"/>
      <c r="U154" s="2"/>
      <c r="V154" s="2"/>
    </row>
    <row r="155" spans="1:24">
      <c r="P155" s="2"/>
      <c r="R155" s="2"/>
      <c r="T155" s="2"/>
      <c r="U155" s="2"/>
      <c r="V155" s="2"/>
    </row>
    <row r="156" spans="1:24">
      <c r="P156" s="2"/>
      <c r="R156" s="2"/>
      <c r="T156" s="2"/>
      <c r="U156" s="2"/>
      <c r="V156" s="2"/>
    </row>
    <row r="157" spans="1:24">
      <c r="P157" s="2"/>
      <c r="R157" s="2"/>
      <c r="T157" s="2"/>
      <c r="U157" s="2"/>
      <c r="V157" s="2"/>
    </row>
    <row r="158" spans="1:24">
      <c r="P158" s="2"/>
      <c r="R158" s="2"/>
      <c r="T158" s="2"/>
      <c r="U158" s="2"/>
      <c r="V158" s="2"/>
    </row>
    <row r="159" spans="1:24">
      <c r="P159" s="2"/>
      <c r="R159" s="2"/>
      <c r="T159" s="2"/>
      <c r="U159" s="2"/>
      <c r="V159" s="2"/>
    </row>
    <row r="160" spans="1:24">
      <c r="P160" s="2"/>
      <c r="R160" s="2"/>
      <c r="T160" s="2"/>
      <c r="U160" s="2"/>
      <c r="V160" s="2"/>
    </row>
    <row r="161" spans="16:22">
      <c r="P161" s="2"/>
      <c r="R161" s="2"/>
      <c r="T161" s="2"/>
      <c r="U161" s="2"/>
      <c r="V161" s="2"/>
    </row>
    <row r="162" spans="16:22">
      <c r="P162" s="2"/>
      <c r="R162" s="2"/>
      <c r="T162" s="2"/>
      <c r="U162" s="2"/>
      <c r="V162" s="2"/>
    </row>
    <row r="163" spans="16:22">
      <c r="P163" s="2"/>
      <c r="R163" s="2"/>
      <c r="T163" s="2"/>
      <c r="U163" s="2"/>
      <c r="V163" s="2"/>
    </row>
    <row r="164" spans="16:22">
      <c r="P164" s="2"/>
      <c r="R164" s="2"/>
      <c r="T164" s="2"/>
      <c r="U164" s="2"/>
      <c r="V164" s="2"/>
    </row>
    <row r="165" spans="16:22">
      <c r="P165" s="2"/>
      <c r="R165" s="2"/>
      <c r="T165" s="2"/>
      <c r="U165" s="2"/>
      <c r="V165" s="2"/>
    </row>
    <row r="166" spans="16:22">
      <c r="P166" s="2"/>
      <c r="R166" s="2"/>
      <c r="T166" s="2"/>
      <c r="U166" s="2"/>
      <c r="V166" s="2"/>
    </row>
    <row r="167" spans="16:22">
      <c r="P167" s="2"/>
      <c r="R167" s="2"/>
      <c r="T167" s="2"/>
      <c r="U167" s="2"/>
      <c r="V167" s="2"/>
    </row>
    <row r="168" spans="16:22">
      <c r="P168" s="2"/>
      <c r="R168" s="2"/>
      <c r="T168" s="2"/>
      <c r="U168" s="2"/>
      <c r="V168" s="2"/>
    </row>
    <row r="169" spans="16:22">
      <c r="P169" s="2"/>
      <c r="R169" s="2"/>
      <c r="T169" s="2"/>
      <c r="U169" s="2"/>
      <c r="V169" s="2"/>
    </row>
    <row r="170" spans="16:22">
      <c r="P170" s="2"/>
      <c r="R170" s="2"/>
      <c r="T170" s="2"/>
      <c r="U170" s="2"/>
      <c r="V170" s="2"/>
    </row>
    <row r="171" spans="16:22">
      <c r="P171" s="2"/>
      <c r="R171" s="2"/>
      <c r="T171" s="2"/>
      <c r="U171" s="2"/>
      <c r="V171" s="2"/>
    </row>
    <row r="172" spans="16:22">
      <c r="P172" s="2"/>
      <c r="R172" s="2"/>
      <c r="T172" s="2"/>
      <c r="U172" s="2"/>
      <c r="V172" s="2"/>
    </row>
    <row r="173" spans="16:22">
      <c r="P173" s="2"/>
      <c r="R173" s="2"/>
      <c r="T173" s="2"/>
      <c r="U173" s="2"/>
      <c r="V173" s="2"/>
    </row>
    <row r="174" spans="16:22">
      <c r="P174" s="2"/>
      <c r="R174" s="2"/>
      <c r="T174" s="2"/>
      <c r="U174" s="2"/>
      <c r="V174" s="2"/>
    </row>
    <row r="175" spans="16:22">
      <c r="P175" s="2"/>
      <c r="R175" s="2"/>
      <c r="T175" s="2"/>
      <c r="U175" s="2"/>
      <c r="V175" s="2"/>
    </row>
    <row r="176" spans="16:22">
      <c r="P176" s="2"/>
      <c r="R176" s="2"/>
      <c r="T176" s="2"/>
      <c r="U176" s="2"/>
      <c r="V176" s="2"/>
    </row>
    <row r="177" spans="16:22">
      <c r="P177" s="2"/>
      <c r="R177" s="2"/>
      <c r="T177" s="2"/>
      <c r="U177" s="2"/>
      <c r="V177" s="2"/>
    </row>
    <row r="178" spans="16:22">
      <c r="P178" s="2"/>
      <c r="R178" s="2"/>
      <c r="T178" s="2"/>
      <c r="U178" s="2"/>
      <c r="V178" s="2"/>
    </row>
    <row r="179" spans="16:22">
      <c r="P179" s="2"/>
      <c r="R179" s="2"/>
      <c r="T179" s="2"/>
      <c r="U179" s="2"/>
      <c r="V179" s="2"/>
    </row>
    <row r="180" spans="16:22">
      <c r="P180" s="2"/>
      <c r="R180" s="2"/>
      <c r="T180" s="2"/>
      <c r="U180" s="2"/>
      <c r="V180" s="2"/>
    </row>
    <row r="181" spans="16:22">
      <c r="P181" s="2"/>
      <c r="R181" s="2"/>
      <c r="T181" s="2"/>
      <c r="U181" s="2"/>
      <c r="V181" s="2"/>
    </row>
    <row r="182" spans="16:22">
      <c r="P182" s="2"/>
      <c r="R182" s="2"/>
      <c r="T182" s="2"/>
      <c r="U182" s="2"/>
      <c r="V182" s="2"/>
    </row>
    <row r="183" spans="16:22">
      <c r="P183" s="2"/>
      <c r="R183" s="2"/>
      <c r="T183" s="2"/>
      <c r="U183" s="2"/>
      <c r="V183" s="2"/>
    </row>
    <row r="184" spans="16:22">
      <c r="P184" s="2"/>
      <c r="R184" s="2"/>
      <c r="T184" s="2"/>
      <c r="U184" s="2"/>
      <c r="V184" s="2"/>
    </row>
    <row r="185" spans="16:22">
      <c r="P185" s="2"/>
      <c r="R185" s="2"/>
      <c r="T185" s="2"/>
      <c r="U185" s="2"/>
      <c r="V185" s="2"/>
    </row>
    <row r="186" spans="16:22">
      <c r="P186" s="2"/>
      <c r="R186" s="2"/>
      <c r="T186" s="2"/>
      <c r="U186" s="2"/>
      <c r="V186" s="2"/>
    </row>
    <row r="187" spans="16:22">
      <c r="P187" s="2"/>
      <c r="R187" s="2"/>
      <c r="T187" s="2"/>
      <c r="U187" s="2"/>
      <c r="V187" s="2"/>
    </row>
    <row r="188" spans="16:22">
      <c r="P188" s="2"/>
      <c r="R188" s="2"/>
      <c r="T188" s="2"/>
      <c r="U188" s="2"/>
      <c r="V188" s="2"/>
    </row>
    <row r="189" spans="16:22">
      <c r="P189" s="2"/>
      <c r="R189" s="2"/>
      <c r="T189" s="2"/>
      <c r="U189" s="2"/>
      <c r="V189" s="2"/>
    </row>
    <row r="190" spans="16:22">
      <c r="P190" s="2"/>
      <c r="R190" s="2"/>
      <c r="T190" s="2"/>
      <c r="U190" s="2"/>
      <c r="V190" s="2"/>
    </row>
    <row r="191" spans="16:22">
      <c r="P191" s="2"/>
      <c r="R191" s="2"/>
      <c r="T191" s="2"/>
      <c r="U191" s="2"/>
      <c r="V191" s="2"/>
    </row>
    <row r="192" spans="16:22">
      <c r="P192" s="2"/>
      <c r="R192" s="2"/>
      <c r="T192" s="2"/>
      <c r="U192" s="2"/>
      <c r="V192" s="2"/>
    </row>
    <row r="193" spans="16:22">
      <c r="P193" s="2"/>
      <c r="R193" s="2"/>
      <c r="T193" s="2"/>
      <c r="U193" s="2"/>
      <c r="V193" s="2"/>
    </row>
    <row r="194" spans="16:22">
      <c r="P194" s="2"/>
      <c r="R194" s="2"/>
      <c r="T194" s="2"/>
      <c r="U194" s="2"/>
      <c r="V194" s="2"/>
    </row>
    <row r="195" spans="16:22">
      <c r="P195" s="2"/>
      <c r="R195" s="2"/>
      <c r="U195" s="2"/>
      <c r="V195" s="2"/>
    </row>
    <row r="196" spans="16:22">
      <c r="P196" s="2"/>
      <c r="R196" s="2"/>
      <c r="U196" s="2"/>
      <c r="V196" s="2"/>
    </row>
    <row r="197" spans="16:22">
      <c r="P197" s="2"/>
      <c r="R197" s="2"/>
      <c r="U197" s="2"/>
      <c r="V197" s="2"/>
    </row>
    <row r="198" spans="16:22">
      <c r="P198" s="2"/>
      <c r="V198" s="2"/>
    </row>
    <row r="199" spans="16:22">
      <c r="P199" s="2"/>
      <c r="V199" s="2"/>
    </row>
    <row r="200" spans="16:22">
      <c r="V200" s="2"/>
    </row>
    <row r="201" spans="16:22">
      <c r="V201" s="2"/>
    </row>
    <row r="202" spans="16:22">
      <c r="V202" s="2"/>
    </row>
  </sheetData>
  <protectedRanges>
    <protectedRange sqref="A5 C7 A6:B7 A3:B4 AA8 B27:D148 V19 Q1 O12:P18 B8:C9 C1:O1 W19:X22 K20:L22 G3:K4 I7:K8 J10:K18 A19:J22 Q4:R18 S1 K19:T19 V8 I27:P148 P4:P8 A8:A11 C12:C13 D10:F11 Y9:Z22 B12:B18 J5:K6" name="範囲1"/>
    <protectedRange sqref="G27:H148" name="範囲1_1"/>
    <protectedRange sqref="M20:V22" name="範囲1_2"/>
    <protectedRange sqref="A23:L23 W23:Z23" name="範囲1_3"/>
    <protectedRange sqref="M23:V23" name="範囲1_2_1"/>
  </protectedRanges>
  <dataConsolidate/>
  <mergeCells count="48">
    <mergeCell ref="C26:D26"/>
    <mergeCell ref="E26:F26"/>
    <mergeCell ref="H24:H25"/>
    <mergeCell ref="A6:C6"/>
    <mergeCell ref="M24:N24"/>
    <mergeCell ref="G24:G25"/>
    <mergeCell ref="A7:C7"/>
    <mergeCell ref="A8:C8"/>
    <mergeCell ref="A9:C9"/>
    <mergeCell ref="D9:F9"/>
    <mergeCell ref="F24:F25"/>
    <mergeCell ref="I24:I25"/>
    <mergeCell ref="L24:L25"/>
    <mergeCell ref="A24:A25"/>
    <mergeCell ref="B24:B25"/>
    <mergeCell ref="C24:C25"/>
    <mergeCell ref="A2:P2"/>
    <mergeCell ref="A3:C3"/>
    <mergeCell ref="A5:C5"/>
    <mergeCell ref="D24:D25"/>
    <mergeCell ref="E24:E25"/>
    <mergeCell ref="D3:F3"/>
    <mergeCell ref="D6:F6"/>
    <mergeCell ref="D7:F7"/>
    <mergeCell ref="D8:F8"/>
    <mergeCell ref="J24:J25"/>
    <mergeCell ref="O24:P24"/>
    <mergeCell ref="K24:K25"/>
    <mergeCell ref="A4:C4"/>
    <mergeCell ref="D4:F4"/>
    <mergeCell ref="B10:I10"/>
    <mergeCell ref="M9:N9"/>
    <mergeCell ref="D18:E18"/>
    <mergeCell ref="B16:C16"/>
    <mergeCell ref="B17:C17"/>
    <mergeCell ref="B18:C18"/>
    <mergeCell ref="D15:E15"/>
    <mergeCell ref="D16:E16"/>
    <mergeCell ref="B15:C15"/>
    <mergeCell ref="B11:D11"/>
    <mergeCell ref="D13:E13"/>
    <mergeCell ref="B13:C13"/>
    <mergeCell ref="D5:I5"/>
    <mergeCell ref="D17:E17"/>
    <mergeCell ref="B12:C12"/>
    <mergeCell ref="B14:C14"/>
    <mergeCell ref="D14:E14"/>
    <mergeCell ref="D12:E12"/>
  </mergeCells>
  <phoneticPr fontId="1"/>
  <conditionalFormatting sqref="G29:H148">
    <cfRule type="cellIs" dxfId="0" priority="13" operator="equal">
      <formula>0</formula>
    </cfRule>
  </conditionalFormatting>
  <dataValidations xWindow="853" yWindow="524" count="7">
    <dataValidation allowBlank="1" showInputMessage="1" showErrorMessage="1" promptTitle="登録番号" prompt="登録番号を必ず記入のこと。_x000a_" sqref="B27:B148" xr:uid="{48655593-D375-C944-929C-7F129589B4D6}"/>
    <dataValidation allowBlank="1" showInputMessage="1" showErrorMessage="1" prompt="トラックは1/100秒　フィールドは㎝単位で入力する。_x000a_　例　 11秒05⇒1105_x000a_　14分55秒24⇒145524_x000a_　　 5m85㎝　⇒585_x000a_半角数字で入力。秒や分，ｽﾍﾟｰｽ等入れないでください。" sqref="P29:P148 N29:N148" xr:uid="{9D345CCF-CB14-5744-8399-E9B475854CD5}"/>
    <dataValidation type="list" allowBlank="1" showErrorMessage="1" promptTitle="種目" prompt="リストから種目を選択する。種別を選択しないと種目は表示されません。" sqref="O27:O148 M27:M148" xr:uid="{B4786E94-84C9-164A-9130-7ED4A9BBD47A}">
      <formula1>INDIRECT($K27)</formula1>
    </dataValidation>
    <dataValidation type="list" allowBlank="1" showInputMessage="1" showErrorMessage="1" sqref="J29:J147" xr:uid="{D16442A8-40D6-9F4F-91FE-8232E7897C11}">
      <formula1>$Y$29:$Y$32</formula1>
    </dataValidation>
    <dataValidation type="list" allowBlank="1" showInputMessage="1" showErrorMessage="1" sqref="J148 K27:K28" xr:uid="{050D6E11-B8CE-CB4B-BCD1-C6EF0D8FB477}">
      <formula1>#REF!</formula1>
    </dataValidation>
    <dataValidation type="list" allowBlank="1" showInputMessage="1" showErrorMessage="1" sqref="K29:K148" xr:uid="{79460855-5ABE-1E4D-9AC1-5D757B8FC269}">
      <formula1>$Z$29:$Z$30</formula1>
    </dataValidation>
    <dataValidation type="list" allowBlank="1" showInputMessage="1" showErrorMessage="1" sqref="F14:F18" xr:uid="{6206CCDD-6CAD-405B-9251-42B6377BD750}">
      <formula1>$AA$29:$AA$30</formula1>
    </dataValidation>
  </dataValidations>
  <printOptions horizontalCentered="1"/>
  <pageMargins left="0.39370078740157483" right="0.39370078740157483" top="0.39370078740157483" bottom="0.39370078740157483" header="0.51181102362204722" footer="0.31496062992125984"/>
  <pageSetup paperSize="9" orientation="landscape" horizontalDpi="4294967293" verticalDpi="4294967293" r:id="rId1"/>
  <headerFooter alignWithMargins="0">
    <oddFooter>&amp;C&amp;P</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5回記録会</vt:lpstr>
      <vt:lpstr>'5回記録会'!Print_Area</vt:lpstr>
      <vt:lpstr>'5回記録会'!Print_Titles</vt:lpstr>
      <vt:lpstr>女</vt:lpstr>
      <vt:lpstr>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KRK</dc:creator>
  <cp:lastModifiedBy>寿孝 中江</cp:lastModifiedBy>
  <cp:lastPrinted>2018-03-16T06:53:13Z</cp:lastPrinted>
  <dcterms:created xsi:type="dcterms:W3CDTF">2009-03-13T00:59:45Z</dcterms:created>
  <dcterms:modified xsi:type="dcterms:W3CDTF">2026-02-07T06:14:36Z</dcterms:modified>
</cp:coreProperties>
</file>