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1B5B67A1-521B-4452-BC9D-DA62B5C7D230}" xr6:coauthVersionLast="47" xr6:coauthVersionMax="47" xr10:uidLastSave="{00000000-0000-0000-0000-000000000000}"/>
  <bookViews>
    <workbookView xWindow="6570" yWindow="2220" windowWidth="17265" windowHeight="14580" firstSheet="1" activeTab="1" xr2:uid="{00000000-000D-0000-FFFF-FFFF00000000}"/>
  </bookViews>
  <sheets>
    <sheet name="000000" sheetId="4" state="veryHidden" r:id="rId1"/>
    <sheet name="室内棒高跳" sheetId="11" r:id="rId2"/>
  </sheets>
  <definedNames>
    <definedName name="_xlnm.Print_Area" localSheetId="1">室内棒高跳!$A$1:$N$36</definedName>
    <definedName name="_xlnm.Print_Titles" localSheetId="1">室内棒高跳!$10:$13</definedName>
    <definedName name="女">室内棒高跳!$M$4:$N$4</definedName>
    <definedName name="女一般">室内棒高跳!$W$17:$W$23</definedName>
    <definedName name="女高校">室内棒高跳!$X$17:$X$23</definedName>
    <definedName name="女少年共通">室内棒高跳!#REF!</definedName>
    <definedName name="女中学2・3年">室内棒高跳!#REF!</definedName>
    <definedName name="男">室内棒高跳!$R$16:$V$16</definedName>
    <definedName name="男一般">室内棒高跳!$R$17:$R$23</definedName>
    <definedName name="男高校">室内棒高跳!$S$17:$S$23</definedName>
    <definedName name="男少年B">室内棒高跳!#REF!</definedName>
    <definedName name="男少年共通">室内棒高跳!$T$17</definedName>
    <definedName name="男中学2・3年">室内棒高跳!$U$17:$U$21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11" l="1"/>
  <c r="N6" i="11"/>
  <c r="N5" i="11"/>
  <c r="G19" i="11"/>
  <c r="G18" i="11"/>
  <c r="G17" i="11"/>
  <c r="F19" i="11"/>
  <c r="E17" i="11"/>
  <c r="E19" i="11"/>
  <c r="F17" i="11"/>
  <c r="F18" i="11"/>
  <c r="E18" i="11"/>
  <c r="G20" i="11" l="1"/>
  <c r="H20" i="11"/>
  <c r="G21" i="11"/>
  <c r="H21" i="11"/>
  <c r="G22" i="11"/>
  <c r="H22" i="11"/>
  <c r="G23" i="11"/>
  <c r="H23" i="11"/>
  <c r="G24" i="11"/>
  <c r="H24" i="11"/>
  <c r="F36" i="11"/>
  <c r="F32" i="11"/>
  <c r="F28" i="11"/>
  <c r="F24" i="11"/>
  <c r="F20" i="11"/>
  <c r="E32" i="11"/>
  <c r="E28" i="11"/>
  <c r="E24" i="11"/>
  <c r="E20" i="11"/>
  <c r="F31" i="11"/>
  <c r="F27" i="11"/>
  <c r="F23" i="11"/>
  <c r="E31" i="11"/>
  <c r="E27" i="11"/>
  <c r="E23" i="11"/>
  <c r="F30" i="11"/>
  <c r="F26" i="11"/>
  <c r="F22" i="11"/>
  <c r="E34" i="11"/>
  <c r="E30" i="11"/>
  <c r="E26" i="11"/>
  <c r="E22" i="11"/>
  <c r="F33" i="11"/>
  <c r="F29" i="11"/>
  <c r="F25" i="11"/>
  <c r="F21" i="11"/>
  <c r="E29" i="11"/>
  <c r="E25" i="11"/>
  <c r="E21" i="11"/>
  <c r="E36" i="11"/>
  <c r="F35" i="11"/>
  <c r="E35" i="11"/>
  <c r="F34" i="11"/>
  <c r="E33" i="11"/>
  <c r="D4" i="11"/>
  <c r="H19" i="11" l="1"/>
  <c r="H18" i="11"/>
  <c r="H17" i="11"/>
  <c r="N8" i="11"/>
  <c r="G27" i="11"/>
  <c r="H27" i="11"/>
  <c r="G28" i="11"/>
  <c r="H28" i="11"/>
  <c r="G29" i="11"/>
  <c r="H29" i="11"/>
  <c r="G30" i="11"/>
  <c r="H30" i="11"/>
  <c r="G31" i="11"/>
  <c r="H31" i="11"/>
  <c r="G32" i="11"/>
  <c r="H32" i="11"/>
  <c r="G33" i="11"/>
  <c r="H33" i="11"/>
  <c r="G34" i="11"/>
  <c r="H34" i="11"/>
  <c r="G35" i="11"/>
  <c r="H35" i="11"/>
  <c r="G36" i="11"/>
  <c r="H36" i="11"/>
  <c r="H26" i="11" l="1"/>
  <c r="H25" i="11"/>
  <c r="G25" i="11" l="1"/>
  <c r="G26" i="11"/>
  <c r="E16" i="11"/>
  <c r="E15" i="11"/>
  <c r="F16" i="11"/>
  <c r="F15" i="11"/>
</calcChain>
</file>

<file path=xl/sharedStrings.xml><?xml version="1.0" encoding="utf-8"?>
<sst xmlns="http://schemas.openxmlformats.org/spreadsheetml/2006/main" count="92" uniqueCount="60">
  <si>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</si>
  <si>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</si>
  <si>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</si>
  <si>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名前(漢字）</t>
    <rPh sb="0" eb="2">
      <t>ナマエ</t>
    </rPh>
    <rPh sb="3" eb="5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</si>
  <si>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</si>
  <si>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</si>
  <si>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鹿児島</t>
    <rPh sb="0" eb="3">
      <t>カゴシマ</t>
    </rPh>
    <phoneticPr fontId="1"/>
  </si>
  <si>
    <t>都道府県所属陸協</t>
    <rPh sb="0" eb="4">
      <t>トドウフケン</t>
    </rPh>
    <rPh sb="4" eb="6">
      <t>ショゾク</t>
    </rPh>
    <rPh sb="6" eb="7">
      <t>リク</t>
    </rPh>
    <rPh sb="7" eb="8">
      <t>キョウ</t>
    </rPh>
    <phoneticPr fontId="1"/>
  </si>
  <si>
    <t>種別</t>
    <rPh sb="0" eb="2">
      <t>シュベツ</t>
    </rPh>
    <phoneticPr fontId="1"/>
  </si>
  <si>
    <t>種目</t>
    <rPh sb="0" eb="2">
      <t>シュモク</t>
    </rPh>
    <phoneticPr fontId="1"/>
  </si>
  <si>
    <t>所　属</t>
    <rPh sb="0" eb="1">
      <t>ショ</t>
    </rPh>
    <rPh sb="2" eb="3">
      <t>ゾク</t>
    </rPh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</si>
  <si>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</si>
  <si>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</si>
  <si>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</si>
  <si>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</si>
  <si>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</si>
  <si>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</si>
  <si>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</si>
  <si>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</si>
  <si>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名前（ｶﾅ）</t>
    <rPh sb="0" eb="2">
      <t>ナマエ</t>
    </rPh>
    <phoneticPr fontId="1"/>
  </si>
  <si>
    <t>所 属 住 所</t>
    <phoneticPr fontId="1"/>
  </si>
  <si>
    <t>№</t>
    <phoneticPr fontId="1"/>
  </si>
  <si>
    <t>申込料内訳表</t>
    <phoneticPr fontId="1"/>
  </si>
  <si>
    <t>申込数</t>
    <phoneticPr fontId="1"/>
  </si>
  <si>
    <t>申込料小計</t>
    <rPh sb="3" eb="4">
      <t>ショウ</t>
    </rPh>
    <rPh sb="4" eb="5">
      <t>ケイ</t>
    </rPh>
    <phoneticPr fontId="1"/>
  </si>
  <si>
    <t>鹿児島クラブ</t>
    <rPh sb="0" eb="3">
      <t>カゴシマ</t>
    </rPh>
    <phoneticPr fontId="1"/>
  </si>
  <si>
    <t>申込責任者名</t>
    <rPh sb="0" eb="2">
      <t>モウシコミ</t>
    </rPh>
    <rPh sb="2" eb="5">
      <t>セキニンシャ</t>
    </rPh>
    <rPh sb="5" eb="6">
      <t>シメイ</t>
    </rPh>
    <phoneticPr fontId="1"/>
  </si>
  <si>
    <t>監 　督　 名</t>
    <rPh sb="0" eb="1">
      <t>カン</t>
    </rPh>
    <rPh sb="3" eb="4">
      <t>トク</t>
    </rPh>
    <rPh sb="6" eb="7">
      <t>メイ</t>
    </rPh>
    <phoneticPr fontId="1"/>
  </si>
  <si>
    <t>自己記録</t>
    <rPh sb="0" eb="2">
      <t>ジコ</t>
    </rPh>
    <rPh sb="2" eb="4">
      <t>キロク</t>
    </rPh>
    <phoneticPr fontId="1"/>
  </si>
  <si>
    <t>必ず
記入</t>
    <rPh sb="0" eb="1">
      <t>カナラ</t>
    </rPh>
    <rPh sb="3" eb="5">
      <t>キニュウ</t>
    </rPh>
    <phoneticPr fontId="6"/>
  </si>
  <si>
    <t>ｽﾍﾟｰｽ等入れない</t>
    <rPh sb="5" eb="6">
      <t>トウ</t>
    </rPh>
    <rPh sb="6" eb="7">
      <t>イ</t>
    </rPh>
    <phoneticPr fontId="6"/>
  </si>
  <si>
    <t>選択</t>
    <rPh sb="0" eb="2">
      <t>センタク</t>
    </rPh>
    <phoneticPr fontId="16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</si>
  <si>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</si>
  <si>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t>半角
数字で入力</t>
    <rPh sb="0" eb="2">
      <t>ハンカク</t>
    </rPh>
    <rPh sb="3" eb="5">
      <t>スウジ</t>
    </rPh>
    <rPh sb="6" eb="8">
      <t>ニュウリョク</t>
    </rPh>
    <phoneticPr fontId="16"/>
  </si>
  <si>
    <r>
      <t>申込責任者連絡先(</t>
    </r>
    <r>
      <rPr>
        <sz val="10"/>
        <color rgb="FFFF0000"/>
        <rFont val="ＭＳ Ｐ明朝"/>
        <family val="1"/>
        <charset val="128"/>
      </rPr>
      <t>携帯</t>
    </r>
    <r>
      <rPr>
        <sz val="10"/>
        <rFont val="ＭＳ Ｐ明朝"/>
        <family val="1"/>
        <charset val="128"/>
      </rPr>
      <t>)</t>
    </r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</si>
  <si>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※番組編成で何か不明な点がある場合は連絡をしますので，必ず携帯番号を記入してください。</t>
    <rPh sb="1" eb="3">
      <t>バングミ</t>
    </rPh>
    <rPh sb="3" eb="5">
      <t>ヘンセイ</t>
    </rPh>
    <rPh sb="6" eb="7">
      <t>ナニ</t>
    </rPh>
    <rPh sb="8" eb="10">
      <t>フメイ</t>
    </rPh>
    <rPh sb="11" eb="12">
      <t>テン</t>
    </rPh>
    <rPh sb="15" eb="17">
      <t>バアイ</t>
    </rPh>
    <rPh sb="18" eb="20">
      <t>レンラク</t>
    </rPh>
    <rPh sb="27" eb="28">
      <t>カナラ</t>
    </rPh>
    <rPh sb="29" eb="31">
      <t>ケイタイ</t>
    </rPh>
    <rPh sb="31" eb="33">
      <t>バンゴウ</t>
    </rPh>
    <rPh sb="34" eb="36">
      <t>キニュウ</t>
    </rPh>
    <phoneticPr fontId="1"/>
  </si>
  <si>
    <t>棒高跳</t>
    <rPh sb="0" eb="3">
      <t>ボウタカト</t>
    </rPh>
    <phoneticPr fontId="1"/>
  </si>
  <si>
    <t>所属団体・学校名（略称名)</t>
    <rPh sb="0" eb="2">
      <t>ショゾク</t>
    </rPh>
    <rPh sb="2" eb="4">
      <t>ダンタイ</t>
    </rPh>
    <rPh sb="5" eb="7">
      <t>ガッコウ</t>
    </rPh>
    <rPh sb="7" eb="8">
      <t>メイ</t>
    </rPh>
    <rPh sb="9" eb="11">
      <t>リャクショウ</t>
    </rPh>
    <rPh sb="11" eb="12">
      <t>メイ</t>
    </rPh>
    <phoneticPr fontId="1"/>
  </si>
  <si>
    <t>略称名ﾌﾘｶﾞﾅ</t>
    <rPh sb="0" eb="2">
      <t>リャクショウ</t>
    </rPh>
    <rPh sb="2" eb="3">
      <t>メイ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</si>
  <si>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</si>
  <si>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</si>
  <si>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ｶｺﾞｼﾏｸﾗﾌﾞ</t>
    <phoneticPr fontId="1"/>
  </si>
  <si>
    <t>自動で入力されますが，違う場合は半角ｶﾅで入力</t>
    <rPh sb="0" eb="2">
      <t>ジドウ</t>
    </rPh>
    <rPh sb="3" eb="5">
      <t>ニュウリョク</t>
    </rPh>
    <rPh sb="11" eb="12">
      <t>チガ</t>
    </rPh>
    <rPh sb="13" eb="15">
      <t>バアイ</t>
    </rPh>
    <rPh sb="16" eb="18">
      <t>ハンカク</t>
    </rPh>
    <rPh sb="21" eb="23">
      <t>ニュウリョク</t>
    </rPh>
    <phoneticPr fontId="16"/>
  </si>
  <si>
    <t>参加種目</t>
    <rPh sb="0" eb="2">
      <t>サンカ</t>
    </rPh>
    <rPh sb="2" eb="4">
      <t>シュモク</t>
    </rPh>
    <phoneticPr fontId="1"/>
  </si>
  <si>
    <t>選択</t>
    <rPh sb="0" eb="2">
      <t>センタク</t>
    </rPh>
    <phoneticPr fontId="6"/>
  </si>
  <si>
    <t>男一般・高校</t>
    <rPh sb="0" eb="1">
      <t>オトコ</t>
    </rPh>
    <rPh sb="1" eb="3">
      <t>イッパン</t>
    </rPh>
    <rPh sb="4" eb="6">
      <t>コウコウ</t>
    </rPh>
    <phoneticPr fontId="1"/>
  </si>
  <si>
    <t>男中学</t>
    <rPh sb="0" eb="1">
      <t>オトコ</t>
    </rPh>
    <rPh sb="1" eb="3">
      <t>チュウガク</t>
    </rPh>
    <phoneticPr fontId="1"/>
  </si>
  <si>
    <t>女一般・高校</t>
    <rPh sb="0" eb="1">
      <t>オンナ</t>
    </rPh>
    <rPh sb="1" eb="3">
      <t>イッパン</t>
    </rPh>
    <rPh sb="4" eb="6">
      <t>コウコウ</t>
    </rPh>
    <phoneticPr fontId="1"/>
  </si>
  <si>
    <t>女中学</t>
    <rPh sb="0" eb="1">
      <t>オンナ</t>
    </rPh>
    <rPh sb="1" eb="3">
      <t>チュウガク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</si>
  <si>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</si>
  <si>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3ｍ80⇒380</t>
    <phoneticPr fontId="6"/>
  </si>
  <si>
    <t>姓(漢字)を入力すると自動入力されます</t>
    <rPh sb="0" eb="1">
      <t>セイ</t>
    </rPh>
    <rPh sb="2" eb="4">
      <t>カンジ</t>
    </rPh>
    <rPh sb="6" eb="8">
      <t>ニュウリョク</t>
    </rPh>
    <rPh sb="11" eb="13">
      <t>ジドウ</t>
    </rPh>
    <rPh sb="13" eb="15">
      <t>ニュウリョク</t>
    </rPh>
    <phoneticPr fontId="6"/>
  </si>
  <si>
    <t>※自己記録を必ずご記入ください。（練習等の参考記録も可）</t>
    <rPh sb="1" eb="3">
      <t>ジコ</t>
    </rPh>
    <rPh sb="3" eb="5">
      <t>キロク</t>
    </rPh>
    <rPh sb="6" eb="7">
      <t>カナラ</t>
    </rPh>
    <rPh sb="9" eb="11">
      <t>キニュウ</t>
    </rPh>
    <rPh sb="17" eb="19">
      <t>レンシュウ</t>
    </rPh>
    <rPh sb="19" eb="20">
      <t>トウ</t>
    </rPh>
    <rPh sb="21" eb="23">
      <t>サンコウ</t>
    </rPh>
    <rPh sb="23" eb="25">
      <t>キロク</t>
    </rPh>
    <rPh sb="26" eb="27">
      <t>カ</t>
    </rPh>
    <phoneticPr fontId="1"/>
  </si>
  <si>
    <t>昨年度より申込料が変更になっています。
ご注意ください。</t>
    <rPh sb="0" eb="3">
      <t xml:space="preserve">サクネンド </t>
    </rPh>
    <rPh sb="5" eb="8">
      <t xml:space="preserve">モウシコミリョウ </t>
    </rPh>
    <rPh sb="9" eb="11">
      <t xml:space="preserve">ヘンコウ </t>
    </rPh>
    <phoneticPr fontId="1"/>
  </si>
  <si>
    <r>
      <t>中学</t>
    </r>
    <r>
      <rPr>
        <sz val="10"/>
        <color rgb="FFFF0000"/>
        <rFont val="ＭＳ Ｐ明朝"/>
        <family val="1"/>
        <charset val="128"/>
      </rPr>
      <t>(1000円)</t>
    </r>
    <rPh sb="0" eb="1">
      <t>チュウ</t>
    </rPh>
    <rPh sb="1" eb="2">
      <t>ガク</t>
    </rPh>
    <rPh sb="7" eb="8">
      <t>エン</t>
    </rPh>
    <phoneticPr fontId="1"/>
  </si>
  <si>
    <r>
      <t>高校</t>
    </r>
    <r>
      <rPr>
        <sz val="10"/>
        <color rgb="FFFF0000"/>
        <rFont val="ＭＳ Ｐ明朝"/>
        <family val="1"/>
        <charset val="128"/>
      </rPr>
      <t>(1500円)</t>
    </r>
    <rPh sb="0" eb="2">
      <t>コウコウ</t>
    </rPh>
    <rPh sb="7" eb="8">
      <t>エン</t>
    </rPh>
    <phoneticPr fontId="1"/>
  </si>
  <si>
    <r>
      <t>一般</t>
    </r>
    <r>
      <rPr>
        <sz val="10"/>
        <color rgb="FFFF0000"/>
        <rFont val="ＭＳ Ｐ明朝"/>
        <family val="1"/>
        <charset val="128"/>
      </rPr>
      <t>(2000円)</t>
    </r>
    <rPh sb="0" eb="2">
      <t>イッパン</t>
    </rPh>
    <rPh sb="7" eb="8">
      <t>エン</t>
    </rPh>
    <phoneticPr fontId="1"/>
  </si>
  <si>
    <t>※JAAF登録団体略称名を記載してください。中・高は○○中，○○高と記載してください。</t>
    <rPh sb="5" eb="7">
      <t>トウロク</t>
    </rPh>
    <rPh sb="7" eb="9">
      <t>ダンタイ</t>
    </rPh>
    <rPh sb="9" eb="11">
      <t>リャクショウ</t>
    </rPh>
    <rPh sb="11" eb="12">
      <t>メイ</t>
    </rPh>
    <rPh sb="13" eb="15">
      <t>キサイ</t>
    </rPh>
    <rPh sb="22" eb="23">
      <t>チュウ</t>
    </rPh>
    <rPh sb="24" eb="25">
      <t>コウ</t>
    </rPh>
    <rPh sb="28" eb="29">
      <t>チュウ</t>
    </rPh>
    <rPh sb="32" eb="33">
      <t>コウ</t>
    </rPh>
    <rPh sb="34" eb="36">
      <t>キサイ</t>
    </rPh>
    <phoneticPr fontId="1"/>
  </si>
  <si>
    <t>競技会名（　2025年度　第2回室内棒高跳記録会　）申込一覧表</t>
    <rPh sb="0" eb="2">
      <t>キョウギ</t>
    </rPh>
    <rPh sb="2" eb="3">
      <t>カイ</t>
    </rPh>
    <rPh sb="3" eb="4">
      <t>メイ</t>
    </rPh>
    <rPh sb="10" eb="11">
      <t>ネン</t>
    </rPh>
    <rPh sb="11" eb="12">
      <t>ド</t>
    </rPh>
    <rPh sb="13" eb="14">
      <t>ダイ</t>
    </rPh>
    <rPh sb="15" eb="16">
      <t>カイ</t>
    </rPh>
    <rPh sb="16" eb="18">
      <t>シツナイ</t>
    </rPh>
    <rPh sb="18" eb="21">
      <t>ボウタカト</t>
    </rPh>
    <rPh sb="21" eb="23">
      <t>キロク</t>
    </rPh>
    <rPh sb="23" eb="24">
      <t>カイ</t>
    </rPh>
    <rPh sb="26" eb="28">
      <t>モウシコミ</t>
    </rPh>
    <rPh sb="28" eb="30">
      <t>イチラン</t>
    </rPh>
    <rPh sb="30" eb="31">
      <t>ヒョウ</t>
    </rPh>
    <phoneticPr fontId="1"/>
  </si>
  <si>
    <t>〆切　1月13日㈫　17時　必着</t>
    <rPh sb="0" eb="2">
      <t>シメキリ</t>
    </rPh>
    <rPh sb="4" eb="5">
      <t>ガツ</t>
    </rPh>
    <rPh sb="7" eb="8">
      <t>ニチ</t>
    </rPh>
    <rPh sb="12" eb="13">
      <t>ジ</t>
    </rPh>
    <rPh sb="14" eb="16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</si>
</sst>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8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13" xfId="0" applyFont="1" applyFill="1" applyBorder="1">
      <alignment vertical="center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5" fontId="4" fillId="0" borderId="0" xfId="0" applyNumberFormat="1" applyFont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15" fillId="0" borderId="46" xfId="33" applyFont="1" applyBorder="1" applyAlignment="1">
      <alignment horizontal="center" vertical="center"/>
    </xf>
    <xf numFmtId="0" fontId="17" fillId="0" borderId="49" xfId="33" applyFont="1" applyBorder="1" applyAlignment="1">
      <alignment horizontal="center" vertical="center" wrapText="1"/>
    </xf>
    <xf numFmtId="0" fontId="15" fillId="0" borderId="45" xfId="33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3" borderId="7" xfId="0" applyFont="1" applyFill="1" applyBorder="1">
      <alignment vertical="center"/>
    </xf>
    <xf numFmtId="0" fontId="4" fillId="3" borderId="28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3" borderId="51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1" xfId="0" applyFont="1" applyBorder="1" applyAlignment="1">
      <alignment vertical="center" shrinkToFit="1"/>
    </xf>
    <xf numFmtId="0" fontId="19" fillId="4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5" fontId="4" fillId="5" borderId="2" xfId="0" applyNumberFormat="1" applyFont="1" applyFill="1" applyBorder="1" applyAlignment="1">
      <alignment horizontal="center" vertical="center" shrinkToFit="1"/>
    </xf>
    <xf numFmtId="0" fontId="4" fillId="5" borderId="43" xfId="0" applyFont="1" applyFill="1" applyBorder="1" applyAlignment="1">
      <alignment vertical="center" shrinkToFit="1"/>
    </xf>
    <xf numFmtId="5" fontId="19" fillId="5" borderId="54" xfId="0" applyNumberFormat="1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5" fillId="0" borderId="48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7" fillId="0" borderId="46" xfId="33" applyFont="1" applyBorder="1" applyAlignment="1">
      <alignment horizontal="left" vertical="center" wrapText="1"/>
    </xf>
    <xf numFmtId="0" fontId="17" fillId="0" borderId="47" xfId="3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2" fillId="0" borderId="0" xfId="0" applyFont="1">
      <alignment vertical="center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標準" xfId="0" builtinId="0"/>
    <cellStyle name="標準 2" xfId="33" xr:uid="{00000000-0005-0000-0000-000011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6" y="20002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defaultColWidth="8.875" defaultRowHeight="13.5" x14ac:dyDescent="0.15"/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X38"/>
  <sheetViews>
    <sheetView tabSelected="1" zoomScaleNormal="100" zoomScaleSheetLayoutView="100" workbookViewId="0">
      <selection activeCell="P14" sqref="P14"/>
    </sheetView>
  </sheetViews>
  <sheetFormatPr defaultColWidth="8.875" defaultRowHeight="13.5" x14ac:dyDescent="0.15"/>
  <cols>
    <col min="1" max="1" width="4.375" style="1" bestFit="1" customWidth="1"/>
    <col min="2" max="2" width="7.5" style="1" bestFit="1" customWidth="1"/>
    <col min="3" max="4" width="7.875" style="1" customWidth="1"/>
    <col min="5" max="6" width="8.125" style="1" customWidth="1"/>
    <col min="7" max="7" width="13.625" style="3" customWidth="1"/>
    <col min="8" max="8" width="11.5" style="3" hidden="1" customWidth="1"/>
    <col min="9" max="9" width="7" style="3" customWidth="1"/>
    <col min="10" max="11" width="4.625" style="3" bestFit="1" customWidth="1"/>
    <col min="12" max="12" width="12.625" style="3" customWidth="1"/>
    <col min="13" max="13" width="10.625" style="1" customWidth="1"/>
    <col min="14" max="14" width="10.875" style="1" customWidth="1"/>
    <col min="15" max="15" width="9.625" style="3" bestFit="1" customWidth="1"/>
    <col min="16" max="16" width="8.125" style="1" customWidth="1"/>
    <col min="17" max="17" width="7.625" style="1" hidden="1" customWidth="1"/>
    <col min="18" max="18" width="12.125" style="1" hidden="1" customWidth="1"/>
    <col min="19" max="19" width="6" style="1" customWidth="1"/>
    <col min="20" max="20" width="10.625" style="1" bestFit="1" customWidth="1"/>
    <col min="21" max="21" width="13.125" style="1" bestFit="1" customWidth="1"/>
    <col min="22" max="22" width="8" style="36" bestFit="1" customWidth="1"/>
    <col min="23" max="23" width="9" style="1" bestFit="1" customWidth="1"/>
    <col min="24" max="24" width="9.625" style="1" bestFit="1" customWidth="1"/>
    <col min="25" max="25" width="14.125" style="1" customWidth="1"/>
    <col min="26" max="27" width="11.375" style="1" customWidth="1"/>
    <col min="28" max="28" width="12.375" style="1" customWidth="1"/>
    <col min="29" max="29" width="11.375" style="1" customWidth="1"/>
    <col min="30" max="32" width="13.125" style="1" customWidth="1"/>
    <col min="33" max="33" width="15.375" style="1" customWidth="1"/>
    <col min="34" max="34" width="8.875" style="1" customWidth="1"/>
    <col min="35" max="16384" width="8.875" style="1"/>
  </cols>
  <sheetData>
    <row r="1" spans="1:24" ht="27" customHeight="1" x14ac:dyDescent="0.15">
      <c r="A1" s="23"/>
      <c r="B1" s="121" t="s">
        <v>59</v>
      </c>
      <c r="M1" s="110"/>
      <c r="N1" s="110"/>
      <c r="P1" s="75"/>
      <c r="V1" s="1"/>
      <c r="X1" s="34"/>
    </row>
    <row r="2" spans="1:24" ht="31.5" customHeight="1" x14ac:dyDescent="0.15">
      <c r="A2" s="111" t="s">
        <v>58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68"/>
      <c r="V2" s="1"/>
      <c r="X2" s="34"/>
    </row>
    <row r="3" spans="1:24" ht="19.5" customHeight="1" x14ac:dyDescent="0.15">
      <c r="A3" s="116" t="s">
        <v>37</v>
      </c>
      <c r="B3" s="116"/>
      <c r="C3" s="116"/>
      <c r="D3" s="99"/>
      <c r="E3" s="99"/>
      <c r="F3" s="99"/>
      <c r="G3" s="84" t="s">
        <v>57</v>
      </c>
      <c r="H3" s="33"/>
      <c r="I3" s="31"/>
      <c r="J3" s="31"/>
      <c r="K3" s="32"/>
      <c r="L3" s="32"/>
      <c r="V3" s="1"/>
      <c r="X3" s="34"/>
    </row>
    <row r="4" spans="1:24" ht="19.5" customHeight="1" x14ac:dyDescent="0.15">
      <c r="A4" s="116" t="s">
        <v>38</v>
      </c>
      <c r="B4" s="116"/>
      <c r="C4" s="116"/>
      <c r="D4" s="100" t="str">
        <f>ASC(PHONETIC(D3))</f>
        <v/>
      </c>
      <c r="E4" s="100"/>
      <c r="F4" s="100"/>
      <c r="G4" s="33"/>
      <c r="H4" s="33"/>
      <c r="I4" s="31"/>
      <c r="J4" s="31"/>
      <c r="K4" s="32"/>
      <c r="L4" s="78" t="s">
        <v>22</v>
      </c>
      <c r="M4" s="80" t="s">
        <v>23</v>
      </c>
      <c r="N4" s="79" t="s">
        <v>24</v>
      </c>
      <c r="O4" s="87" t="s">
        <v>53</v>
      </c>
      <c r="P4" s="87"/>
      <c r="V4" s="1"/>
    </row>
    <row r="5" spans="1:24" ht="18.75" customHeight="1" x14ac:dyDescent="0.15">
      <c r="A5" s="109" t="s">
        <v>20</v>
      </c>
      <c r="B5" s="109"/>
      <c r="C5" s="109"/>
      <c r="D5" s="101"/>
      <c r="E5" s="101"/>
      <c r="F5" s="101"/>
      <c r="G5" s="101"/>
      <c r="H5" s="101"/>
      <c r="I5" s="101"/>
      <c r="J5" s="31"/>
      <c r="K5" s="32"/>
      <c r="L5" s="80" t="s">
        <v>54</v>
      </c>
      <c r="M5" s="78"/>
      <c r="N5" s="81">
        <f>M5*1000</f>
        <v>0</v>
      </c>
      <c r="O5" s="87"/>
      <c r="P5" s="87"/>
      <c r="V5" s="1"/>
    </row>
    <row r="6" spans="1:24" ht="20.25" customHeight="1" x14ac:dyDescent="0.15">
      <c r="A6" s="109" t="s">
        <v>15</v>
      </c>
      <c r="B6" s="109"/>
      <c r="C6" s="109"/>
      <c r="D6" s="99"/>
      <c r="E6" s="99"/>
      <c r="F6" s="99"/>
      <c r="G6" s="1"/>
      <c r="H6" s="1"/>
      <c r="I6" s="1"/>
      <c r="J6" s="31"/>
      <c r="K6" s="32"/>
      <c r="L6" s="80" t="s">
        <v>55</v>
      </c>
      <c r="M6" s="78"/>
      <c r="N6" s="81">
        <f>M6*1500</f>
        <v>0</v>
      </c>
      <c r="O6" s="87"/>
      <c r="P6" s="87"/>
      <c r="V6" s="1"/>
    </row>
    <row r="7" spans="1:24" ht="20.25" customHeight="1" thickBot="1" x14ac:dyDescent="0.2">
      <c r="A7" s="109" t="s">
        <v>27</v>
      </c>
      <c r="B7" s="109"/>
      <c r="C7" s="109"/>
      <c r="D7" s="99"/>
      <c r="E7" s="99"/>
      <c r="F7" s="99"/>
      <c r="G7" s="1"/>
      <c r="H7" s="1"/>
      <c r="I7" s="67"/>
      <c r="J7" s="67"/>
      <c r="K7" s="67"/>
      <c r="L7" s="80" t="s">
        <v>56</v>
      </c>
      <c r="M7" s="82"/>
      <c r="N7" s="81">
        <f>M7*2000</f>
        <v>0</v>
      </c>
      <c r="O7" s="87"/>
      <c r="P7" s="87"/>
      <c r="V7" s="1"/>
    </row>
    <row r="8" spans="1:24" ht="20.25" customHeight="1" thickBot="1" x14ac:dyDescent="0.2">
      <c r="A8" s="109" t="s">
        <v>26</v>
      </c>
      <c r="B8" s="109"/>
      <c r="C8" s="109"/>
      <c r="D8" s="99"/>
      <c r="E8" s="99"/>
      <c r="F8" s="99"/>
      <c r="G8" s="1"/>
      <c r="H8" s="1"/>
      <c r="I8" s="48"/>
      <c r="J8" s="48"/>
      <c r="K8" s="48"/>
      <c r="L8" s="97" t="s">
        <v>49</v>
      </c>
      <c r="M8" s="98"/>
      <c r="N8" s="83">
        <f>SUM(N5:N7)</f>
        <v>0</v>
      </c>
      <c r="O8" s="87"/>
      <c r="P8" s="87"/>
      <c r="R8" s="68"/>
      <c r="S8" s="34"/>
      <c r="U8" s="36"/>
      <c r="V8" s="1"/>
    </row>
    <row r="9" spans="1:24" ht="20.25" customHeight="1" x14ac:dyDescent="0.15">
      <c r="A9" s="109" t="s">
        <v>34</v>
      </c>
      <c r="B9" s="109"/>
      <c r="C9" s="109"/>
      <c r="D9" s="99"/>
      <c r="E9" s="99"/>
      <c r="F9" s="99"/>
      <c r="G9" s="85" t="s">
        <v>35</v>
      </c>
      <c r="H9" s="85"/>
      <c r="I9" s="85"/>
      <c r="J9" s="85"/>
      <c r="K9" s="85"/>
      <c r="L9" s="85"/>
      <c r="M9" s="85"/>
      <c r="N9" s="85"/>
      <c r="O9" s="85"/>
      <c r="P9" s="29"/>
      <c r="S9" s="68"/>
      <c r="T9" s="34"/>
    </row>
    <row r="10" spans="1:24" ht="3.75" customHeight="1" x14ac:dyDescent="0.15">
      <c r="S10" s="68"/>
      <c r="T10" s="34"/>
    </row>
    <row r="11" spans="1:24" ht="15.75" customHeight="1" thickBot="1" x14ac:dyDescent="0.2">
      <c r="A11" s="35" t="s">
        <v>52</v>
      </c>
      <c r="M11" s="2"/>
      <c r="N11" s="2"/>
      <c r="O11" s="1"/>
      <c r="S11" s="68"/>
      <c r="V11" s="1"/>
    </row>
    <row r="12" spans="1:24" ht="14.25" customHeight="1" x14ac:dyDescent="0.15">
      <c r="A12" s="117" t="s">
        <v>21</v>
      </c>
      <c r="B12" s="119" t="s">
        <v>1</v>
      </c>
      <c r="C12" s="95" t="s">
        <v>2</v>
      </c>
      <c r="D12" s="93" t="s">
        <v>3</v>
      </c>
      <c r="E12" s="95" t="s">
        <v>18</v>
      </c>
      <c r="F12" s="93" t="s">
        <v>19</v>
      </c>
      <c r="G12" s="91" t="s">
        <v>10</v>
      </c>
      <c r="H12" s="91" t="s">
        <v>39</v>
      </c>
      <c r="I12" s="112" t="s">
        <v>7</v>
      </c>
      <c r="J12" s="102" t="s">
        <v>11</v>
      </c>
      <c r="K12" s="114" t="s">
        <v>0</v>
      </c>
      <c r="L12" s="88" t="s">
        <v>43</v>
      </c>
      <c r="M12" s="89"/>
      <c r="N12" s="90"/>
      <c r="P12" s="3"/>
      <c r="V12" s="1"/>
    </row>
    <row r="13" spans="1:24" ht="14.25" thickBot="1" x14ac:dyDescent="0.2">
      <c r="A13" s="118"/>
      <c r="B13" s="120"/>
      <c r="C13" s="96"/>
      <c r="D13" s="94"/>
      <c r="E13" s="96"/>
      <c r="F13" s="94"/>
      <c r="G13" s="92"/>
      <c r="H13" s="104"/>
      <c r="I13" s="113"/>
      <c r="J13" s="103"/>
      <c r="K13" s="115"/>
      <c r="L13" s="38" t="s">
        <v>8</v>
      </c>
      <c r="M13" s="39" t="s">
        <v>9</v>
      </c>
      <c r="N13" s="40" t="s">
        <v>28</v>
      </c>
      <c r="P13" s="3"/>
      <c r="V13" s="1"/>
    </row>
    <row r="14" spans="1:24" ht="36.75" customHeight="1" thickBot="1" x14ac:dyDescent="0.2">
      <c r="A14" s="41" t="s">
        <v>32</v>
      </c>
      <c r="B14" s="66" t="s">
        <v>29</v>
      </c>
      <c r="C14" s="105" t="s">
        <v>30</v>
      </c>
      <c r="D14" s="106"/>
      <c r="E14" s="107" t="s">
        <v>42</v>
      </c>
      <c r="F14" s="108"/>
      <c r="G14" s="86" t="s">
        <v>51</v>
      </c>
      <c r="H14" s="72" t="s">
        <v>40</v>
      </c>
      <c r="I14" s="43" t="s">
        <v>29</v>
      </c>
      <c r="J14" s="44" t="s">
        <v>31</v>
      </c>
      <c r="K14" s="45" t="s">
        <v>33</v>
      </c>
      <c r="L14" s="46" t="s">
        <v>44</v>
      </c>
      <c r="M14" s="42" t="s">
        <v>36</v>
      </c>
      <c r="N14" s="47" t="s">
        <v>50</v>
      </c>
      <c r="V14" s="1"/>
    </row>
    <row r="15" spans="1:24" ht="15" customHeight="1" x14ac:dyDescent="0.15">
      <c r="A15" s="76" t="s">
        <v>17</v>
      </c>
      <c r="B15" s="10">
        <v>18</v>
      </c>
      <c r="C15" s="11" t="s">
        <v>4</v>
      </c>
      <c r="D15" s="12" t="s">
        <v>5</v>
      </c>
      <c r="E15" s="24" t="str">
        <f>ASC(PHONETIC(C15))</f>
        <v xml:space="preserve">ｶｺﾞｼﾏ </v>
      </c>
      <c r="F15" s="25" t="str">
        <f>ASC(PHONETIC(D15))</f>
        <v>ﾀﾛｳ</v>
      </c>
      <c r="G15" s="28" t="s">
        <v>25</v>
      </c>
      <c r="H15" s="73" t="s">
        <v>41</v>
      </c>
      <c r="I15" s="13" t="s">
        <v>6</v>
      </c>
      <c r="J15" s="13" t="s">
        <v>12</v>
      </c>
      <c r="K15" s="4">
        <v>3</v>
      </c>
      <c r="L15" s="77" t="s">
        <v>45</v>
      </c>
      <c r="M15" s="5" t="s">
        <v>36</v>
      </c>
      <c r="N15" s="4">
        <v>490</v>
      </c>
      <c r="P15" s="3"/>
      <c r="V15" s="1"/>
    </row>
    <row r="16" spans="1:24" ht="15" customHeight="1" thickBot="1" x14ac:dyDescent="0.2">
      <c r="A16" s="71" t="s">
        <v>16</v>
      </c>
      <c r="B16" s="51">
        <v>35</v>
      </c>
      <c r="C16" s="52" t="s">
        <v>4</v>
      </c>
      <c r="D16" s="53" t="s">
        <v>14</v>
      </c>
      <c r="E16" s="54" t="str">
        <f>ASC(PHONETIC(C16))</f>
        <v xml:space="preserve">ｶｺﾞｼﾏ </v>
      </c>
      <c r="F16" s="55" t="str">
        <f>ASC(PHONETIC(D16))</f>
        <v>ﾊﾅｺ</v>
      </c>
      <c r="G16" s="56" t="s">
        <v>25</v>
      </c>
      <c r="H16" s="74" t="s">
        <v>41</v>
      </c>
      <c r="I16" s="57" t="s">
        <v>6</v>
      </c>
      <c r="J16" s="57" t="s">
        <v>13</v>
      </c>
      <c r="K16" s="58">
        <v>4</v>
      </c>
      <c r="L16" s="30" t="s">
        <v>47</v>
      </c>
      <c r="M16" s="59" t="s">
        <v>36</v>
      </c>
      <c r="N16" s="58">
        <v>310</v>
      </c>
      <c r="P16" s="3"/>
      <c r="Q16" s="1" t="s">
        <v>11</v>
      </c>
    </row>
    <row r="17" spans="1:22" ht="20.25" customHeight="1" x14ac:dyDescent="0.15">
      <c r="A17" s="60">
        <v>1</v>
      </c>
      <c r="B17" s="61"/>
      <c r="C17" s="62"/>
      <c r="D17" s="63"/>
      <c r="E17" s="16" t="str">
        <f t="shared" ref="E17:E19" si="0">ASC(PHONETIC(C17))</f>
        <v/>
      </c>
      <c r="F17" s="26" t="str">
        <f t="shared" ref="F17:F19" si="1">ASC(PHONETIC(D17))</f>
        <v/>
      </c>
      <c r="G17" s="70" t="str">
        <f>IF(C17="","",$D$3)</f>
        <v/>
      </c>
      <c r="H17" s="70" t="str">
        <f>IF(C17="","",$D$4)</f>
        <v/>
      </c>
      <c r="I17" s="64"/>
      <c r="J17" s="70"/>
      <c r="K17" s="50"/>
      <c r="L17" s="70"/>
      <c r="M17" s="49" t="s">
        <v>36</v>
      </c>
      <c r="N17" s="50"/>
      <c r="O17" s="1"/>
      <c r="Q17" s="1" t="s">
        <v>12</v>
      </c>
      <c r="R17" s="75" t="s">
        <v>45</v>
      </c>
    </row>
    <row r="18" spans="1:22" ht="20.25" customHeight="1" x14ac:dyDescent="0.15">
      <c r="A18" s="14">
        <v>2</v>
      </c>
      <c r="B18" s="15"/>
      <c r="C18" s="16"/>
      <c r="D18" s="17"/>
      <c r="E18" s="16" t="str">
        <f t="shared" si="0"/>
        <v/>
      </c>
      <c r="F18" s="26" t="str">
        <f t="shared" si="1"/>
        <v/>
      </c>
      <c r="G18" s="8" t="str">
        <f>IF(C18="","",$D$3)</f>
        <v/>
      </c>
      <c r="H18" s="8" t="str">
        <f>IF(C18="","",$D$4)</f>
        <v/>
      </c>
      <c r="I18" s="8"/>
      <c r="J18" s="8"/>
      <c r="K18" s="6"/>
      <c r="L18" s="8"/>
      <c r="M18" s="7" t="s">
        <v>36</v>
      </c>
      <c r="N18" s="6"/>
      <c r="O18" s="1"/>
      <c r="Q18" s="1" t="s">
        <v>13</v>
      </c>
      <c r="R18" s="75" t="s">
        <v>46</v>
      </c>
    </row>
    <row r="19" spans="1:22" ht="20.25" customHeight="1" x14ac:dyDescent="0.15">
      <c r="A19" s="14">
        <v>3</v>
      </c>
      <c r="B19" s="15"/>
      <c r="C19" s="16"/>
      <c r="D19" s="17"/>
      <c r="E19" s="16" t="str">
        <f t="shared" si="0"/>
        <v/>
      </c>
      <c r="F19" s="26" t="str">
        <f t="shared" si="1"/>
        <v/>
      </c>
      <c r="G19" s="8" t="str">
        <f t="shared" ref="G19" si="2">IF(C19="","",$D$3)</f>
        <v/>
      </c>
      <c r="H19" s="8" t="str">
        <f t="shared" ref="H19" si="3">IF(C19="","",$D$4)</f>
        <v/>
      </c>
      <c r="I19" s="8"/>
      <c r="J19" s="8"/>
      <c r="K19" s="6"/>
      <c r="L19" s="8"/>
      <c r="M19" s="7" t="s">
        <v>36</v>
      </c>
      <c r="N19" s="6"/>
      <c r="O19" s="1"/>
      <c r="R19" s="75" t="s">
        <v>47</v>
      </c>
    </row>
    <row r="20" spans="1:22" ht="20.25" customHeight="1" x14ac:dyDescent="0.15">
      <c r="A20" s="14">
        <v>4</v>
      </c>
      <c r="B20" s="15"/>
      <c r="C20" s="16"/>
      <c r="D20" s="17"/>
      <c r="E20" s="16" t="str">
        <f t="shared" ref="E20:E36" si="4">ASC(PHONETIC(C20))</f>
        <v/>
      </c>
      <c r="F20" s="26" t="str">
        <f t="shared" ref="F20:F36" si="5">ASC(PHONETIC(D20))</f>
        <v/>
      </c>
      <c r="G20" s="8" t="str">
        <f t="shared" ref="G20" si="6">IF(C20="","",$D$3)</f>
        <v/>
      </c>
      <c r="H20" s="8" t="str">
        <f t="shared" ref="H20" si="7">IF(C20="","",$D$4)</f>
        <v/>
      </c>
      <c r="I20" s="8"/>
      <c r="J20" s="8"/>
      <c r="K20" s="6"/>
      <c r="L20" s="8"/>
      <c r="M20" s="7" t="s">
        <v>36</v>
      </c>
      <c r="N20" s="6"/>
      <c r="O20" s="1"/>
      <c r="R20" s="75" t="s">
        <v>48</v>
      </c>
    </row>
    <row r="21" spans="1:22" ht="20.25" customHeight="1" x14ac:dyDescent="0.15">
      <c r="A21" s="14">
        <v>5</v>
      </c>
      <c r="B21" s="15"/>
      <c r="C21" s="16"/>
      <c r="D21" s="17"/>
      <c r="E21" s="16" t="str">
        <f t="shared" si="4"/>
        <v/>
      </c>
      <c r="F21" s="26" t="str">
        <f t="shared" si="5"/>
        <v/>
      </c>
      <c r="G21" s="8" t="str">
        <f t="shared" ref="G21:G36" si="8">IF(C21="","",$D$3)</f>
        <v/>
      </c>
      <c r="H21" s="8" t="str">
        <f t="shared" ref="H21:H36" si="9">IF(C21="","",$D$4)</f>
        <v/>
      </c>
      <c r="I21" s="8"/>
      <c r="J21" s="8"/>
      <c r="K21" s="6"/>
      <c r="L21" s="8"/>
      <c r="M21" s="7" t="s">
        <v>36</v>
      </c>
      <c r="N21" s="6"/>
      <c r="O21" s="1"/>
    </row>
    <row r="22" spans="1:22" ht="20.25" customHeight="1" x14ac:dyDescent="0.15">
      <c r="A22" s="14">
        <v>6</v>
      </c>
      <c r="B22" s="15"/>
      <c r="C22" s="16"/>
      <c r="D22" s="17"/>
      <c r="E22" s="16" t="str">
        <f t="shared" si="4"/>
        <v/>
      </c>
      <c r="F22" s="26" t="str">
        <f t="shared" si="5"/>
        <v/>
      </c>
      <c r="G22" s="8" t="str">
        <f t="shared" si="8"/>
        <v/>
      </c>
      <c r="H22" s="8" t="str">
        <f t="shared" si="9"/>
        <v/>
      </c>
      <c r="I22" s="8"/>
      <c r="J22" s="8"/>
      <c r="K22" s="6"/>
      <c r="L22" s="8"/>
      <c r="M22" s="7" t="s">
        <v>36</v>
      </c>
      <c r="N22" s="6"/>
      <c r="O22" s="1"/>
    </row>
    <row r="23" spans="1:22" ht="20.25" customHeight="1" x14ac:dyDescent="0.15">
      <c r="A23" s="14">
        <v>7</v>
      </c>
      <c r="B23" s="15"/>
      <c r="C23" s="16"/>
      <c r="D23" s="17"/>
      <c r="E23" s="16" t="str">
        <f t="shared" si="4"/>
        <v/>
      </c>
      <c r="F23" s="26" t="str">
        <f t="shared" si="5"/>
        <v/>
      </c>
      <c r="G23" s="8" t="str">
        <f t="shared" si="8"/>
        <v/>
      </c>
      <c r="H23" s="8" t="str">
        <f t="shared" si="9"/>
        <v/>
      </c>
      <c r="I23" s="8"/>
      <c r="J23" s="8"/>
      <c r="K23" s="6"/>
      <c r="L23" s="8"/>
      <c r="M23" s="7" t="s">
        <v>36</v>
      </c>
      <c r="N23" s="6"/>
      <c r="O23" s="1"/>
    </row>
    <row r="24" spans="1:22" ht="20.25" customHeight="1" x14ac:dyDescent="0.15">
      <c r="A24" s="14">
        <v>8</v>
      </c>
      <c r="B24" s="15"/>
      <c r="C24" s="16"/>
      <c r="D24" s="17"/>
      <c r="E24" s="16" t="str">
        <f t="shared" si="4"/>
        <v/>
      </c>
      <c r="F24" s="26" t="str">
        <f t="shared" si="5"/>
        <v/>
      </c>
      <c r="G24" s="8" t="str">
        <f t="shared" si="8"/>
        <v/>
      </c>
      <c r="H24" s="8" t="str">
        <f t="shared" si="9"/>
        <v/>
      </c>
      <c r="I24" s="8"/>
      <c r="J24" s="8"/>
      <c r="K24" s="6"/>
      <c r="L24" s="8"/>
      <c r="M24" s="7" t="s">
        <v>36</v>
      </c>
      <c r="N24" s="6"/>
      <c r="O24" s="1"/>
    </row>
    <row r="25" spans="1:22" ht="20.25" customHeight="1" x14ac:dyDescent="0.15">
      <c r="A25" s="14">
        <v>9</v>
      </c>
      <c r="B25" s="15"/>
      <c r="C25" s="16"/>
      <c r="D25" s="17"/>
      <c r="E25" s="16" t="str">
        <f t="shared" si="4"/>
        <v/>
      </c>
      <c r="F25" s="26" t="str">
        <f t="shared" si="5"/>
        <v/>
      </c>
      <c r="G25" s="8" t="str">
        <f t="shared" si="8"/>
        <v/>
      </c>
      <c r="H25" s="8" t="str">
        <f t="shared" si="9"/>
        <v/>
      </c>
      <c r="I25" s="8"/>
      <c r="J25" s="8"/>
      <c r="K25" s="6"/>
      <c r="L25" s="8"/>
      <c r="M25" s="7" t="s">
        <v>36</v>
      </c>
      <c r="N25" s="6"/>
      <c r="O25" s="1"/>
    </row>
    <row r="26" spans="1:22" ht="20.25" customHeight="1" x14ac:dyDescent="0.15">
      <c r="A26" s="14">
        <v>10</v>
      </c>
      <c r="B26" s="15"/>
      <c r="C26" s="16"/>
      <c r="D26" s="17"/>
      <c r="E26" s="16" t="str">
        <f t="shared" si="4"/>
        <v/>
      </c>
      <c r="F26" s="26" t="str">
        <f t="shared" si="5"/>
        <v/>
      </c>
      <c r="G26" s="8" t="str">
        <f t="shared" si="8"/>
        <v/>
      </c>
      <c r="H26" s="8" t="str">
        <f t="shared" si="9"/>
        <v/>
      </c>
      <c r="I26" s="8"/>
      <c r="J26" s="8"/>
      <c r="K26" s="6"/>
      <c r="L26" s="8"/>
      <c r="M26" s="7" t="s">
        <v>36</v>
      </c>
      <c r="N26" s="6"/>
      <c r="O26" s="1"/>
      <c r="V26" s="1"/>
    </row>
    <row r="27" spans="1:22" ht="20.25" customHeight="1" x14ac:dyDescent="0.15">
      <c r="A27" s="14">
        <v>11</v>
      </c>
      <c r="B27" s="15"/>
      <c r="C27" s="16"/>
      <c r="D27" s="17"/>
      <c r="E27" s="16" t="str">
        <f t="shared" si="4"/>
        <v/>
      </c>
      <c r="F27" s="26" t="str">
        <f t="shared" si="5"/>
        <v/>
      </c>
      <c r="G27" s="8" t="str">
        <f t="shared" si="8"/>
        <v/>
      </c>
      <c r="H27" s="8" t="str">
        <f t="shared" si="9"/>
        <v/>
      </c>
      <c r="I27" s="8"/>
      <c r="J27" s="8"/>
      <c r="K27" s="6"/>
      <c r="L27" s="27"/>
      <c r="M27" s="7" t="s">
        <v>36</v>
      </c>
      <c r="N27" s="6"/>
      <c r="O27" s="1"/>
      <c r="V27" s="1"/>
    </row>
    <row r="28" spans="1:22" ht="20.25" customHeight="1" x14ac:dyDescent="0.15">
      <c r="A28" s="14">
        <v>12</v>
      </c>
      <c r="B28" s="15"/>
      <c r="C28" s="16"/>
      <c r="D28" s="17"/>
      <c r="E28" s="16" t="str">
        <f t="shared" si="4"/>
        <v/>
      </c>
      <c r="F28" s="26" t="str">
        <f t="shared" si="5"/>
        <v/>
      </c>
      <c r="G28" s="8" t="str">
        <f t="shared" si="8"/>
        <v/>
      </c>
      <c r="H28" s="8" t="str">
        <f t="shared" si="9"/>
        <v/>
      </c>
      <c r="I28" s="8"/>
      <c r="J28" s="8"/>
      <c r="K28" s="6"/>
      <c r="L28" s="27"/>
      <c r="M28" s="7" t="s">
        <v>36</v>
      </c>
      <c r="N28" s="6"/>
      <c r="O28" s="1"/>
      <c r="V28" s="1"/>
    </row>
    <row r="29" spans="1:22" ht="20.25" customHeight="1" x14ac:dyDescent="0.15">
      <c r="A29" s="14">
        <v>13</v>
      </c>
      <c r="B29" s="15"/>
      <c r="C29" s="16"/>
      <c r="D29" s="17"/>
      <c r="E29" s="16" t="str">
        <f t="shared" si="4"/>
        <v/>
      </c>
      <c r="F29" s="26" t="str">
        <f t="shared" si="5"/>
        <v/>
      </c>
      <c r="G29" s="8" t="str">
        <f t="shared" si="8"/>
        <v/>
      </c>
      <c r="H29" s="8" t="str">
        <f t="shared" si="9"/>
        <v/>
      </c>
      <c r="I29" s="8"/>
      <c r="J29" s="8"/>
      <c r="K29" s="6"/>
      <c r="L29" s="27"/>
      <c r="M29" s="7" t="s">
        <v>36</v>
      </c>
      <c r="N29" s="6"/>
      <c r="O29" s="1"/>
      <c r="V29" s="1"/>
    </row>
    <row r="30" spans="1:22" ht="20.25" customHeight="1" x14ac:dyDescent="0.15">
      <c r="A30" s="14">
        <v>14</v>
      </c>
      <c r="B30" s="15"/>
      <c r="C30" s="16"/>
      <c r="D30" s="17"/>
      <c r="E30" s="16" t="str">
        <f t="shared" si="4"/>
        <v/>
      </c>
      <c r="F30" s="26" t="str">
        <f t="shared" si="5"/>
        <v/>
      </c>
      <c r="G30" s="8" t="str">
        <f t="shared" si="8"/>
        <v/>
      </c>
      <c r="H30" s="8" t="str">
        <f t="shared" si="9"/>
        <v/>
      </c>
      <c r="I30" s="8"/>
      <c r="J30" s="8"/>
      <c r="K30" s="6"/>
      <c r="L30" s="27"/>
      <c r="M30" s="7" t="s">
        <v>36</v>
      </c>
      <c r="N30" s="6"/>
      <c r="O30" s="1"/>
      <c r="V30" s="1"/>
    </row>
    <row r="31" spans="1:22" ht="20.25" customHeight="1" x14ac:dyDescent="0.15">
      <c r="A31" s="14">
        <v>15</v>
      </c>
      <c r="B31" s="15"/>
      <c r="C31" s="16"/>
      <c r="D31" s="17"/>
      <c r="E31" s="16" t="str">
        <f t="shared" si="4"/>
        <v/>
      </c>
      <c r="F31" s="26" t="str">
        <f t="shared" si="5"/>
        <v/>
      </c>
      <c r="G31" s="8" t="str">
        <f t="shared" si="8"/>
        <v/>
      </c>
      <c r="H31" s="8" t="str">
        <f t="shared" si="9"/>
        <v/>
      </c>
      <c r="I31" s="8"/>
      <c r="J31" s="8"/>
      <c r="K31" s="6"/>
      <c r="L31" s="27"/>
      <c r="M31" s="7" t="s">
        <v>36</v>
      </c>
      <c r="N31" s="6"/>
      <c r="O31" s="1"/>
      <c r="V31" s="1"/>
    </row>
    <row r="32" spans="1:22" ht="20.25" customHeight="1" x14ac:dyDescent="0.15">
      <c r="A32" s="14">
        <v>16</v>
      </c>
      <c r="B32" s="15"/>
      <c r="C32" s="16"/>
      <c r="D32" s="17"/>
      <c r="E32" s="16" t="str">
        <f t="shared" si="4"/>
        <v/>
      </c>
      <c r="F32" s="26" t="str">
        <f t="shared" si="5"/>
        <v/>
      </c>
      <c r="G32" s="8" t="str">
        <f t="shared" si="8"/>
        <v/>
      </c>
      <c r="H32" s="8" t="str">
        <f t="shared" si="9"/>
        <v/>
      </c>
      <c r="I32" s="8"/>
      <c r="J32" s="8"/>
      <c r="K32" s="6"/>
      <c r="L32" s="27"/>
      <c r="M32" s="7" t="s">
        <v>36</v>
      </c>
      <c r="N32" s="6"/>
      <c r="O32" s="1"/>
      <c r="V32" s="1"/>
    </row>
    <row r="33" spans="1:22" ht="20.25" customHeight="1" x14ac:dyDescent="0.15">
      <c r="A33" s="14">
        <v>17</v>
      </c>
      <c r="B33" s="15"/>
      <c r="C33" s="16"/>
      <c r="D33" s="17"/>
      <c r="E33" s="16" t="str">
        <f t="shared" si="4"/>
        <v/>
      </c>
      <c r="F33" s="26" t="str">
        <f t="shared" si="5"/>
        <v/>
      </c>
      <c r="G33" s="8" t="str">
        <f t="shared" si="8"/>
        <v/>
      </c>
      <c r="H33" s="8" t="str">
        <f t="shared" si="9"/>
        <v/>
      </c>
      <c r="I33" s="8"/>
      <c r="J33" s="8"/>
      <c r="K33" s="6"/>
      <c r="L33" s="27"/>
      <c r="M33" s="7" t="s">
        <v>36</v>
      </c>
      <c r="N33" s="6"/>
      <c r="O33" s="1"/>
      <c r="V33" s="1"/>
    </row>
    <row r="34" spans="1:22" ht="20.25" customHeight="1" x14ac:dyDescent="0.15">
      <c r="A34" s="14">
        <v>18</v>
      </c>
      <c r="B34" s="15"/>
      <c r="C34" s="16"/>
      <c r="D34" s="17"/>
      <c r="E34" s="16" t="str">
        <f t="shared" si="4"/>
        <v/>
      </c>
      <c r="F34" s="26" t="str">
        <f t="shared" si="5"/>
        <v/>
      </c>
      <c r="G34" s="8" t="str">
        <f t="shared" si="8"/>
        <v/>
      </c>
      <c r="H34" s="8" t="str">
        <f t="shared" si="9"/>
        <v/>
      </c>
      <c r="I34" s="8"/>
      <c r="J34" s="8"/>
      <c r="K34" s="6"/>
      <c r="L34" s="27"/>
      <c r="M34" s="7" t="s">
        <v>36</v>
      </c>
      <c r="N34" s="6"/>
      <c r="O34" s="1"/>
      <c r="V34" s="1"/>
    </row>
    <row r="35" spans="1:22" ht="20.25" customHeight="1" x14ac:dyDescent="0.15">
      <c r="A35" s="14">
        <v>19</v>
      </c>
      <c r="B35" s="15"/>
      <c r="C35" s="16"/>
      <c r="D35" s="17"/>
      <c r="E35" s="16" t="str">
        <f t="shared" si="4"/>
        <v/>
      </c>
      <c r="F35" s="26" t="str">
        <f t="shared" si="5"/>
        <v/>
      </c>
      <c r="G35" s="8" t="str">
        <f t="shared" si="8"/>
        <v/>
      </c>
      <c r="H35" s="8" t="str">
        <f t="shared" si="9"/>
        <v/>
      </c>
      <c r="I35" s="8"/>
      <c r="J35" s="8"/>
      <c r="K35" s="6"/>
      <c r="L35" s="27"/>
      <c r="M35" s="7" t="s">
        <v>36</v>
      </c>
      <c r="N35" s="6"/>
      <c r="O35" s="1"/>
      <c r="V35" s="1"/>
    </row>
    <row r="36" spans="1:22" ht="20.25" customHeight="1" thickBot="1" x14ac:dyDescent="0.2">
      <c r="A36" s="18">
        <v>20</v>
      </c>
      <c r="B36" s="19"/>
      <c r="C36" s="20"/>
      <c r="D36" s="21"/>
      <c r="E36" s="20" t="str">
        <f t="shared" si="4"/>
        <v/>
      </c>
      <c r="F36" s="65" t="str">
        <f t="shared" si="5"/>
        <v/>
      </c>
      <c r="G36" s="69" t="str">
        <f t="shared" si="8"/>
        <v/>
      </c>
      <c r="H36" s="69" t="str">
        <f t="shared" si="9"/>
        <v/>
      </c>
      <c r="I36" s="69"/>
      <c r="J36" s="69"/>
      <c r="K36" s="22"/>
      <c r="L36" s="37"/>
      <c r="M36" s="9" t="s">
        <v>36</v>
      </c>
      <c r="N36" s="22"/>
      <c r="O36" s="1"/>
      <c r="V36" s="1"/>
    </row>
    <row r="37" spans="1:22" ht="20.25" customHeight="1" x14ac:dyDescent="0.15">
      <c r="O37" s="1"/>
      <c r="R37" s="36"/>
      <c r="V37" s="1"/>
    </row>
    <row r="38" spans="1:22" ht="20.25" customHeight="1" x14ac:dyDescent="0.15">
      <c r="O38" s="1"/>
      <c r="R38" s="36"/>
      <c r="V38" s="1"/>
    </row>
  </sheetData>
  <protectedRanges>
    <protectedRange sqref="U9:X10 A5 I3:J4 C7 A6:B7 I8:J9 I7:K7 A8:C9 B15:D16 A10:P11 I21:K26 J20 B21:D36 I27:N36 T8:W8 J5:J6 C1:H1 K1:L1 I15:N16 L20:N26" name="範囲1"/>
    <protectedRange sqref="G15:G16 G21:G36" name="範囲1_1"/>
    <protectedRange sqref="Q2" name="範囲1_2"/>
    <protectedRange sqref="M8" name="範囲1_3"/>
    <protectedRange sqref="A3:B3" name="範囲1_4"/>
    <protectedRange sqref="G3:H4" name="範囲1_6"/>
    <protectedRange sqref="A4:B4" name="範囲1_7"/>
    <protectedRange sqref="H15:H16 H21:H36" name="範囲1_1_1"/>
    <protectedRange sqref="B20:D20 I20 K20" name="範囲1_8"/>
    <protectedRange sqref="G20:H20" name="範囲1_1_2"/>
    <protectedRange sqref="J17:J18 L17:N18" name="範囲1_9"/>
    <protectedRange sqref="B17:D18 I17:I18 K17:K18" name="範囲1_8_2"/>
    <protectedRange sqref="G17:H18" name="範囲1_1_2_2"/>
    <protectedRange sqref="B19:D19 I19:N19" name="範囲1_10"/>
    <protectedRange sqref="G19" name="範囲1_1_3"/>
    <protectedRange sqref="H19" name="範囲1_1_1_1"/>
  </protectedRanges>
  <dataConsolidate/>
  <mergeCells count="32">
    <mergeCell ref="M1:N1"/>
    <mergeCell ref="A2:P2"/>
    <mergeCell ref="F12:F13"/>
    <mergeCell ref="I12:I13"/>
    <mergeCell ref="K12:K13"/>
    <mergeCell ref="A4:C4"/>
    <mergeCell ref="A3:C3"/>
    <mergeCell ref="A5:C5"/>
    <mergeCell ref="A6:C6"/>
    <mergeCell ref="A12:A13"/>
    <mergeCell ref="B12:B13"/>
    <mergeCell ref="C12:C13"/>
    <mergeCell ref="D3:F3"/>
    <mergeCell ref="D6:F6"/>
    <mergeCell ref="D7:F7"/>
    <mergeCell ref="D8:F8"/>
    <mergeCell ref="C14:D14"/>
    <mergeCell ref="E14:F14"/>
    <mergeCell ref="A7:C7"/>
    <mergeCell ref="A8:C8"/>
    <mergeCell ref="A9:C9"/>
    <mergeCell ref="O4:P8"/>
    <mergeCell ref="L12:N12"/>
    <mergeCell ref="G12:G13"/>
    <mergeCell ref="D12:D13"/>
    <mergeCell ref="E12:E13"/>
    <mergeCell ref="L8:M8"/>
    <mergeCell ref="D9:F9"/>
    <mergeCell ref="D4:F4"/>
    <mergeCell ref="D5:I5"/>
    <mergeCell ref="J12:J13"/>
    <mergeCell ref="H12:H13"/>
  </mergeCells>
  <phoneticPr fontId="1"/>
  <dataValidations xWindow="853" yWindow="524" count="5">
    <dataValidation type="list" allowBlank="1" showInputMessage="1" showErrorMessage="1" sqref="M15:M16" xr:uid="{00000000-0002-0000-0100-000000000000}">
      <formula1>INDIRECT(L15)</formula1>
    </dataValidation>
    <dataValidation allowBlank="1" showInputMessage="1" showErrorMessage="1" promptTitle="登録番号" prompt="登録番号を必ず記入のこと。_x000a_" sqref="B15:B36" xr:uid="{00000000-0002-0000-0100-000001000000}"/>
    <dataValidation type="list" allowBlank="1" showInputMessage="1" showErrorMessage="1" sqref="J15:J36" xr:uid="{00000000-0002-0000-0100-000002000000}">
      <formula1>$Q$17:$Q$18</formula1>
    </dataValidation>
    <dataValidation allowBlank="1" showInputMessage="1" showErrorMessage="1" prompt="トラックは1/100秒　フィールドは㎝単位で入力する。_x000a_　例　 11秒05⇒1105_x000a_　14分55秒24⇒145524_x000a_　　 5m85㎝　⇒585_x000a_半角数字で入力。秒や分，ｽﾍﾟｰｽ等入れないでください。" sqref="N17:N36" xr:uid="{00000000-0002-0000-0100-000003000000}"/>
    <dataValidation type="list" allowBlank="1" showInputMessage="1" showErrorMessage="1" sqref="L15:L26" xr:uid="{00000000-0002-0000-0100-000004000000}">
      <formula1>$R$17:$R$20</formula1>
    </dataValidation>
  </dataValidations>
  <printOptions horizontalCentered="1"/>
  <pageMargins left="0.59055118110236227" right="0.59055118110236227" top="0.78740157480314965" bottom="0.39370078740157483" header="0.51181102362204722" footer="0.31496062992125984"/>
  <pageSetup paperSize="9" scale="78" orientation="portrait" horizontalDpi="4294967293" verticalDpi="4294967293" r:id="rId1"/>
  <headerFooter alignWithMargins="0"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室内棒高跳</vt:lpstr>
      <vt:lpstr>室内棒高跳!Print_Area</vt:lpstr>
      <vt:lpstr>室内棒高跳!Print_Titles</vt:lpstr>
      <vt:lpstr>女</vt:lpstr>
      <vt:lpstr>女一般</vt:lpstr>
      <vt:lpstr>女高校</vt:lpstr>
      <vt:lpstr>男</vt:lpstr>
      <vt:lpstr>男一般</vt:lpstr>
      <vt:lpstr>男高校</vt:lpstr>
      <vt:lpstr>男少年共通</vt:lpstr>
      <vt:lpstr>男中学2・3年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陸協 鹿児島</cp:lastModifiedBy>
  <cp:lastPrinted>2019-11-19T06:31:18Z</cp:lastPrinted>
  <dcterms:created xsi:type="dcterms:W3CDTF">2009-03-13T00:59:45Z</dcterms:created>
  <dcterms:modified xsi:type="dcterms:W3CDTF">2025-12-31T06:48:29Z</dcterms:modified>
</cp:coreProperties>
</file>